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Работы" sheetId="1" r:id="rId1"/>
    <sheet name="Рейтинг 2017" sheetId="2" r:id="rId2"/>
  </sheets>
  <definedNames>
    <definedName name="corrAuthorTitle" localSheetId="0">'Работы'!$C$388</definedName>
  </definedNames>
  <calcPr fullCalcOnLoad="1"/>
</workbook>
</file>

<file path=xl/sharedStrings.xml><?xml version="1.0" encoding="utf-8"?>
<sst xmlns="http://schemas.openxmlformats.org/spreadsheetml/2006/main" count="2618" uniqueCount="2172">
  <si>
    <t>                            Ф.И.О.                            </t>
  </si>
  <si>
    <t>Отдел</t>
  </si>
  <si>
    <t>Буслов Михаил Михайлович</t>
  </si>
  <si>
    <t>Борисенко Александр Сергеевич</t>
  </si>
  <si>
    <t>Похиленко Николай Петрович</t>
  </si>
  <si>
    <t>Ревердатто Владимир Викторович</t>
  </si>
  <si>
    <t>Томиленко Анатолий Алексеевич</t>
  </si>
  <si>
    <t>Соболев Николай Владимирович</t>
  </si>
  <si>
    <t>Реутский Вадим Николаевич</t>
  </si>
  <si>
    <t>Тычков Николай Сергеевич</t>
  </si>
  <si>
    <t>Поляков Глеб Владимирович</t>
  </si>
  <si>
    <t>Толстов Александр Васильевич</t>
  </si>
  <si>
    <t>Сафонова Инна Юрьевна</t>
  </si>
  <si>
    <t>Кутолин Владислав Алексеевич</t>
  </si>
  <si>
    <t>Изох Андрей Эмильевич</t>
  </si>
  <si>
    <t>Толстых Надежда Дмитриевна</t>
  </si>
  <si>
    <t>Владимиров Александр Геннадьевич</t>
  </si>
  <si>
    <t>Руднев Сергей Николаевич</t>
  </si>
  <si>
    <t>Владимиров Владимир Геннадьевич</t>
  </si>
  <si>
    <t>Крук Николай Николаевич</t>
  </si>
  <si>
    <t>Калугин Валерий Михайлович</t>
  </si>
  <si>
    <t>Мороз Екатерина Николаевна</t>
  </si>
  <si>
    <t>Подлипский Максим Юрьевич</t>
  </si>
  <si>
    <t>Бородина Евгения Викторовна</t>
  </si>
  <si>
    <t>Хромых Сергей Владимирович</t>
  </si>
  <si>
    <t>Анникова Ирина Юрьевна</t>
  </si>
  <si>
    <t>Шелепаев Роман Аркадиевич</t>
  </si>
  <si>
    <t>Лавренчук Андрей Всеволодович</t>
  </si>
  <si>
    <t>Егорова Вера Вячеславовна</t>
  </si>
  <si>
    <t>Кармышева Ирина Владимировна</t>
  </si>
  <si>
    <t>Куйбида Максим Леонидович</t>
  </si>
  <si>
    <t>Куйбида Яна Викторовна</t>
  </si>
  <si>
    <t>Вишневский Андрей Владиславович</t>
  </si>
  <si>
    <t>Светлицкая Татьяна Владимировна</t>
  </si>
  <si>
    <t>Котлер Павел Дмитриевич</t>
  </si>
  <si>
    <t>Михеев Евгений Игоревич</t>
  </si>
  <si>
    <t>Гаврюшкина Ольга Александровна</t>
  </si>
  <si>
    <t>Черданцева Мария Викторовна</t>
  </si>
  <si>
    <t>Яковлев Владислав Александрович</t>
  </si>
  <si>
    <t>Новиков Игорь Станиславович</t>
  </si>
  <si>
    <t>Берзин Николай Августович</t>
  </si>
  <si>
    <t>Пругов Вениамин Павлович</t>
  </si>
  <si>
    <t>Леснов Феликс Петрович</t>
  </si>
  <si>
    <t>Ступаков Сергей Иванович</t>
  </si>
  <si>
    <t>Васильев Юрий Романович</t>
  </si>
  <si>
    <t>Ножкин Александр Дмитриевич</t>
  </si>
  <si>
    <t>Зиновьев Сергей Валентинович</t>
  </si>
  <si>
    <t>Симонов Владимир Александрович</t>
  </si>
  <si>
    <t>Высоцкий Евгений Михайлович</t>
  </si>
  <si>
    <t>Агатова Анна Раульевна</t>
  </si>
  <si>
    <t>Летникова Елена Феликсовна</t>
  </si>
  <si>
    <t>Прошенкин Артем Игоревич</t>
  </si>
  <si>
    <t>Непоп Роман Кириллович</t>
  </si>
  <si>
    <t>Котляров Алексей Васильевич</t>
  </si>
  <si>
    <t>Куликова Анна Викторовна</t>
  </si>
  <si>
    <t>Ветрова Наталья Игоревна</t>
  </si>
  <si>
    <t>Абилдаева Марина Анатольевна</t>
  </si>
  <si>
    <t>Дульцев Владислав Федорович</t>
  </si>
  <si>
    <t>Рубанова Елена Сергеевна</t>
  </si>
  <si>
    <t>Разворотнева Людмила Ивановна</t>
  </si>
  <si>
    <t>Ащепков Игорь Викторович</t>
  </si>
  <si>
    <t>Рябов Виктор Владимирович</t>
  </si>
  <si>
    <t>Шарапов Виктор Николаевич</t>
  </si>
  <si>
    <t>Перепечко Юрий Вадимович</t>
  </si>
  <si>
    <t>Мазуров Михаил Петрович</t>
  </si>
  <si>
    <t>Колмогоров Юрий Петрович</t>
  </si>
  <si>
    <t>Богуславский Анатолий Евгеньевич</t>
  </si>
  <si>
    <t>Шихова Анна Владимировна</t>
  </si>
  <si>
    <t>Сорокин Константин Эдуардович</t>
  </si>
  <si>
    <t>Шемелина Ольга Владимировна</t>
  </si>
  <si>
    <t>Федосеев Гелий Сергеевич</t>
  </si>
  <si>
    <t>Гущина Лариса Валентиновна</t>
  </si>
  <si>
    <t>Боровиков Андрей Александрович</t>
  </si>
  <si>
    <t>Ковалев Константин Романович</t>
  </si>
  <si>
    <t>Гаськов Иван Васильевич</t>
  </si>
  <si>
    <t>Берзина Адель Павловна</t>
  </si>
  <si>
    <t>Гимон Виктор Олегович</t>
  </si>
  <si>
    <t>Берзина Анита Николаевна</t>
  </si>
  <si>
    <t>Колонин Герман Разумникович</t>
  </si>
  <si>
    <t>Лаптев Юрий Владимирович</t>
  </si>
  <si>
    <t>Широносова Галина Петровна</t>
  </si>
  <si>
    <t>Синякова Елена Федоровна</t>
  </si>
  <si>
    <t>Гаськова Ольга Лукинична</t>
  </si>
  <si>
    <t>Пальянова Галина Александровна</t>
  </si>
  <si>
    <t>Кравченко Татьяна Александровна</t>
  </si>
  <si>
    <t>Степанчикова Софья Александровна</t>
  </si>
  <si>
    <t>Наумов Евгений Анатольевич</t>
  </si>
  <si>
    <t>Сухоруков Василий Петрович</t>
  </si>
  <si>
    <t>Неволько Петр Александрович</t>
  </si>
  <si>
    <t>Васюкова Елена Александровна</t>
  </si>
  <si>
    <t>Прокопьев Илья Романович</t>
  </si>
  <si>
    <t>Мягкая Мария Константиновна</t>
  </si>
  <si>
    <t>Редин Юрий Олегович</t>
  </si>
  <si>
    <t>Задорожный Михаил Васильевич</t>
  </si>
  <si>
    <t>Чеботарев Дмитрий Александрович</t>
  </si>
  <si>
    <t>Шабалин Сергей Игоревич</t>
  </si>
  <si>
    <t>Журавкова Татьяна Владимировна</t>
  </si>
  <si>
    <t>Наймушина Ольга Сергеевна</t>
  </si>
  <si>
    <t>Колпакова Марина Николаевна</t>
  </si>
  <si>
    <t>Дорошкевич Анна Геннадьевна</t>
  </si>
  <si>
    <t>Бобров Владислав Андреевич</t>
  </si>
  <si>
    <t>Маликова Ирина Николаевна</t>
  </si>
  <si>
    <t>Щербов Борис Леонидович</t>
  </si>
  <si>
    <t>Маликов Юрий Иванович</t>
  </si>
  <si>
    <t>Страховенко Вера Дмитриевна</t>
  </si>
  <si>
    <t>Мельгунов Михаил Сергеевич</t>
  </si>
  <si>
    <t>Айриянц Евгения Владимировна</t>
  </si>
  <si>
    <t>Жмодик Сергей Михайлович</t>
  </si>
  <si>
    <t>Лазарева Елена Владимировна</t>
  </si>
  <si>
    <t>Росляков Николай Александрович</t>
  </si>
  <si>
    <t>Нестеренко Глеб Васильевич</t>
  </si>
  <si>
    <t>Бобошко Людвига Петровна</t>
  </si>
  <si>
    <t>Будашкина Вера Владимировна</t>
  </si>
  <si>
    <t>Макарова Ирина Владимировна</t>
  </si>
  <si>
    <t>Леонова Галина Александровна</t>
  </si>
  <si>
    <t>Кропачева Марья Юрьевна</t>
  </si>
  <si>
    <t>Чугуевский Алексей Викторович</t>
  </si>
  <si>
    <t>Заякина Светлана Борисовна</t>
  </si>
  <si>
    <t>Белянин Дмитрий Константинович</t>
  </si>
  <si>
    <t>Густайтис Мария Алексеевна</t>
  </si>
  <si>
    <t>Киселева Ольга Николаевна</t>
  </si>
  <si>
    <t>Восель Юлия Сергеевна</t>
  </si>
  <si>
    <t>Кириченко Иван Сергеевич</t>
  </si>
  <si>
    <t>Мальцев Антон Евгеньевич</t>
  </si>
  <si>
    <t>Богуш Анна Александровна</t>
  </si>
  <si>
    <t>Сарыг-оол Багай-оол Юрьевич</t>
  </si>
  <si>
    <t>Солотчина Эмилия Павловна</t>
  </si>
  <si>
    <t>Пальчик Надежда Арсентьевна</t>
  </si>
  <si>
    <t>Мороз Татьяна Николаевна</t>
  </si>
  <si>
    <t>Маркович Татьяна Ивановна</t>
  </si>
  <si>
    <t>Форонова Ирина Владимировна</t>
  </si>
  <si>
    <t>Зыкина Валентина Семеновна</t>
  </si>
  <si>
    <t>Зыкин Владимир Сергеевич</t>
  </si>
  <si>
    <t>Мистрюков Анатолий Александрович</t>
  </si>
  <si>
    <t>Солотчин Павел Анатольевич</t>
  </si>
  <si>
    <t>Мирошниченко Леонид Валерьевич</t>
  </si>
  <si>
    <t>Калугин Иван Александрович</t>
  </si>
  <si>
    <t>Жданова Анастасия Николаевна</t>
  </si>
  <si>
    <t>Дарьин Андрей Викторович</t>
  </si>
  <si>
    <t>Смолянинова Любовь Геннадьевна</t>
  </si>
  <si>
    <t>Савельева Полина Юрьевна</t>
  </si>
  <si>
    <t>Овчинников Иван Юрьевич</t>
  </si>
  <si>
    <t>Даниленко Ирина Владимировна</t>
  </si>
  <si>
    <t>Зольников Иван Дмитриевич</t>
  </si>
  <si>
    <t>Кривоногов Сергей Константинович</t>
  </si>
  <si>
    <t>Добрецов Николай Николаевич</t>
  </si>
  <si>
    <t>Дементьев Вячеслав Николаевич</t>
  </si>
  <si>
    <t>Лямина Виктория Александровна</t>
  </si>
  <si>
    <t>Глушкова Надежда Владимировна</t>
  </si>
  <si>
    <t>Пчельников Денис Владимирович</t>
  </si>
  <si>
    <t>Кузьмин Ярослав Всеволодович</t>
  </si>
  <si>
    <t>Котлер Софья Андреевна</t>
  </si>
  <si>
    <t>Чупина Дарья Анатольевна</t>
  </si>
  <si>
    <t>Похиленко Людмила Николаевна</t>
  </si>
  <si>
    <t>Панина Лия Ивановна</t>
  </si>
  <si>
    <t>Гибшер Надежда Александровна</t>
  </si>
  <si>
    <t>Чупин Владимир Петрович</t>
  </si>
  <si>
    <t>Гришина Светлана Николаевна</t>
  </si>
  <si>
    <t>Шарыгин Виктор Викторович</t>
  </si>
  <si>
    <t>Вишневский Сергей Алексеевич</t>
  </si>
  <si>
    <t>Калинин Дмитрий Валентинович</t>
  </si>
  <si>
    <t>Овсюк Николай Николаевич</t>
  </si>
  <si>
    <t>Кузьмин Дмитрий Владимирович</t>
  </si>
  <si>
    <t>Тимина Татьяна Юрьевна</t>
  </si>
  <si>
    <t>Старикова Анастасия Евгеньевна</t>
  </si>
  <si>
    <t>Смирнов Сергей Захарович</t>
  </si>
  <si>
    <t>Соколова Екатерина Николаевна</t>
  </si>
  <si>
    <t>Рокосова Елена Юрьевна</t>
  </si>
  <si>
    <t>Исакова Александра Тимофеевна</t>
  </si>
  <si>
    <t>Рябуха Мария Алексеевна</t>
  </si>
  <si>
    <t>Секисова Виктория Сергеевна</t>
  </si>
  <si>
    <t>Хоменко Маргарита Олеговна</t>
  </si>
  <si>
    <t>Каргополов Сергей Анатольевич</t>
  </si>
  <si>
    <t>Туркина Ольга Михайловна</t>
  </si>
  <si>
    <t>Хлестов Владимир Васильевич</t>
  </si>
  <si>
    <t>Лиханов Игорь Иванович</t>
  </si>
  <si>
    <t>Лепезин Геннадий Григорьевич</t>
  </si>
  <si>
    <t>Сокол Эллина Владимировна</t>
  </si>
  <si>
    <t>Волкова Нина Ивановна</t>
  </si>
  <si>
    <t>Дребущак Валерий Анатольевич</t>
  </si>
  <si>
    <t>Шведенкова Светлана Викторовна</t>
  </si>
  <si>
    <t>Свердлова Вера Грегоровна</t>
  </si>
  <si>
    <t>Бульбак Тарас Александрович</t>
  </si>
  <si>
    <t>Горяйнов Сергей Владимирович</t>
  </si>
  <si>
    <t>Сереткин Юрий Владимирович</t>
  </si>
  <si>
    <t>Дементьев Сергей Николаевич</t>
  </si>
  <si>
    <t>Лихачева Анна Юрьевна</t>
  </si>
  <si>
    <t>Полянский Олег Петрович</t>
  </si>
  <si>
    <t>Казанцева Лидия Константиновна</t>
  </si>
  <si>
    <t>Селятицкий Александр Юрьевич</t>
  </si>
  <si>
    <t>Кох Светлана Николаевна</t>
  </si>
  <si>
    <t>Бабичев Алексей Владимирович</t>
  </si>
  <si>
    <t>Ращенко Сергей Владимирович</t>
  </si>
  <si>
    <t>Крылов Александр Александрович</t>
  </si>
  <si>
    <t>Сурков Никита Викторович</t>
  </si>
  <si>
    <t>Кирдяшкин Анатолий Григорьевич</t>
  </si>
  <si>
    <t>Дистанов Валерий Элимирович</t>
  </si>
  <si>
    <t>Фурсенко Дмитрий Александрович</t>
  </si>
  <si>
    <t>Гладков Игорь Николаевич</t>
  </si>
  <si>
    <t>Томас Виктор Габриэлевич</t>
  </si>
  <si>
    <t>Гуров Владимир Васильевич</t>
  </si>
  <si>
    <t>Галкин Валерий Михайлович</t>
  </si>
  <si>
    <t>Кирдяшкин Алексей Анатольевич</t>
  </si>
  <si>
    <t>Хмельников Александр Ильич</t>
  </si>
  <si>
    <t>Гартвич Юлия Георгиевна</t>
  </si>
  <si>
    <t>Уракаев Фарит Хисамутдинович</t>
  </si>
  <si>
    <t>Шевченко Вячеслав Сергеевич</t>
  </si>
  <si>
    <t>Солнцев Владимир Павлович</t>
  </si>
  <si>
    <t>Кох Александр Егорович</t>
  </si>
  <si>
    <t>Гец Виктор Анатольевич</t>
  </si>
  <si>
    <t>Ильина Ольга Сергеевна</t>
  </si>
  <si>
    <t>Кононова Надежда Георгиевна</t>
  </si>
  <si>
    <t>Беккер Татьяна Борисовна</t>
  </si>
  <si>
    <t>Кох Константин Александрович</t>
  </si>
  <si>
    <t>Влезко Василий Андреевич</t>
  </si>
  <si>
    <t>Кох Дмитрий Александрович</t>
  </si>
  <si>
    <t>Симонова Екатерина Александровна</t>
  </si>
  <si>
    <t>Исаенко Людмила Ивановна</t>
  </si>
  <si>
    <t>Лобанов Сергей Иванович</t>
  </si>
  <si>
    <t>Хамоян Аваг Гургенович</t>
  </si>
  <si>
    <t>Журков Сергей Александрович</t>
  </si>
  <si>
    <t>Давыдов Алексей Владимирович</t>
  </si>
  <si>
    <t>Криницын Павел Геннадьевич</t>
  </si>
  <si>
    <t>Веденяпин Виталий Николаевич</t>
  </si>
  <si>
    <t>Федотов Андрей Иванович</t>
  </si>
  <si>
    <t>Набеева Татьяна Николаевна</t>
  </si>
  <si>
    <t>Тарасова Александра Юрьевна</t>
  </si>
  <si>
    <t>Голошумова Алина Александровна</t>
  </si>
  <si>
    <t>Кузнецов Артем Борисович</t>
  </si>
  <si>
    <t>Крагжда Александр Александрович</t>
  </si>
  <si>
    <t>Сонин Валерий Михайлович</t>
  </si>
  <si>
    <t>Куряева Руфина Григорьевна</t>
  </si>
  <si>
    <t>Туркин Александр Иванович</t>
  </si>
  <si>
    <t>Бабич Юрий Васильевич</t>
  </si>
  <si>
    <t>Чепуров Анатолий Ильич</t>
  </si>
  <si>
    <t>Жимулев Егор Игоревич</t>
  </si>
  <si>
    <t>Чепуров Алексей Анатольевич</t>
  </si>
  <si>
    <t>Лин Владимир Валерьевич</t>
  </si>
  <si>
    <t>Мурзинцев Николай Геннадьевич</t>
  </si>
  <si>
    <t>Федорова Екатерина Никитична</t>
  </si>
  <si>
    <t>Овчинников Юрий Иванович</t>
  </si>
  <si>
    <t>Козьменко Ольга Алексеевна</t>
  </si>
  <si>
    <t>Логвинова Алла Михайловна</t>
  </si>
  <si>
    <t>Афанасьев Валентин Петрович</t>
  </si>
  <si>
    <t>Малыгина Елена Вениаминовна</t>
  </si>
  <si>
    <t>Елисеев Александр Павлович</t>
  </si>
  <si>
    <t>Петрушин Евгений Иннокентьевич</t>
  </si>
  <si>
    <t>Агашев Алексей Михайлович</t>
  </si>
  <si>
    <t>Корсаков Андрей Викторович</t>
  </si>
  <si>
    <t>Мальковец Владимир Григорьевич</t>
  </si>
  <si>
    <t>Головин Александр Викторович</t>
  </si>
  <si>
    <t>Николенко Евгений Игоревич</t>
  </si>
  <si>
    <t>Гибшер Анастасия Анатольевна</t>
  </si>
  <si>
    <t>Минин Владимир Алексеевич</t>
  </si>
  <si>
    <t>Шарыгин Игорь Сергеевич</t>
  </si>
  <si>
    <t>Гаврюшкин Павел Николаевич</t>
  </si>
  <si>
    <t>Лобанов Сергей Сергеевич</t>
  </si>
  <si>
    <t>Алифирова Таисия Александровна</t>
  </si>
  <si>
    <t>Егорова Екатерина Олеговна</t>
  </si>
  <si>
    <t>Самданов Дмитрий Александрович</t>
  </si>
  <si>
    <t>Литасов Константин Дмитриевич</t>
  </si>
  <si>
    <t>Михно Анастасия Олеговна</t>
  </si>
  <si>
    <t>Резвухин Дмитрий Иванович</t>
  </si>
  <si>
    <t>Щукина Елена Владимировна</t>
  </si>
  <si>
    <t>Ильина Ольга Владимировна</t>
  </si>
  <si>
    <t>Дымшиц Анна Михайловна</t>
  </si>
  <si>
    <t>Чанышев Артем Дамирович</t>
  </si>
  <si>
    <t>Калинин Александр Алексеевич</t>
  </si>
  <si>
    <t>Пальянов Юрий Николаевич</t>
  </si>
  <si>
    <t>Сокол Александр Григорьевич</t>
  </si>
  <si>
    <t>Хохряков Александр Федорович</t>
  </si>
  <si>
    <t>Борздов Юрий Михайлович</t>
  </si>
  <si>
    <t>Зедгенизов Дмитрий Александрович</t>
  </si>
  <si>
    <t>Куприянов Игорь Николаевич</t>
  </si>
  <si>
    <t>Нечаев Денис Валерьевич</t>
  </si>
  <si>
    <t>Баталёва Юлия Владиславна</t>
  </si>
  <si>
    <t>Машковцев Рудольф Иванович</t>
  </si>
  <si>
    <t>Рагозин Алексей Львович</t>
  </si>
  <si>
    <t>Калинина Виктория Владимировна</t>
  </si>
  <si>
    <t>Шацкий Антон Фарисович</t>
  </si>
  <si>
    <t>Крук Алексей Николаевич</t>
  </si>
  <si>
    <t>Здроков Евгений Владимирович</t>
  </si>
  <si>
    <t>Гора Марина Павловна</t>
  </si>
  <si>
    <t>Шевко Артем Яковлевич</t>
  </si>
  <si>
    <t>Бабич Валерий Васильевич</t>
  </si>
  <si>
    <t>Калинин Юрий Александрович</t>
  </si>
  <si>
    <t>Колпаков Владислав Владимирович</t>
  </si>
  <si>
    <t>Гибшер Анатолий Станиславович</t>
  </si>
  <si>
    <t>Житова Людмила Михайловна</t>
  </si>
  <si>
    <t>Шевко Елизавета Павловна</t>
  </si>
  <si>
    <t>Артамонова Светлана Юрьевна</t>
  </si>
  <si>
    <t>Жимулев Федор Игоревич</t>
  </si>
  <si>
    <t>Кириллов Максим Васильевич</t>
  </si>
  <si>
    <t>Фоминых Павел Андреевич</t>
  </si>
  <si>
    <t>Лаврентьев Юрий Григорьевич</t>
  </si>
  <si>
    <t>Королюк Владимир Николаевич</t>
  </si>
  <si>
    <t>Титов Анатолий Тихонович</t>
  </si>
  <si>
    <t>Усова Лариса Викторовна</t>
  </si>
  <si>
    <t>Хмельникова Ольга Степановна</t>
  </si>
  <si>
    <t>Нигматулина Елена Николаевна</t>
  </si>
  <si>
    <t>Карманов Николай Семенович</t>
  </si>
  <si>
    <t>Хлестов Михаил Владимирович</t>
  </si>
  <si>
    <t>Пономарчук Виктор Антонович</t>
  </si>
  <si>
    <t>Травин Алексей Валентинович</t>
  </si>
  <si>
    <t>Юсупов Талгат Сунгатуллович</t>
  </si>
  <si>
    <t>Шумская Любовь Григорьевна</t>
  </si>
  <si>
    <t>Фоминых Изольда Матвеевна</t>
  </si>
  <si>
    <t>Киселева Валентина Юрьевна</t>
  </si>
  <si>
    <t>Палесский Станислав Владиславович</t>
  </si>
  <si>
    <t>Юдин Денис Сергеевич</t>
  </si>
  <si>
    <t>Николаева Ирина Викторовна</t>
  </si>
  <si>
    <t>Докукина Галина Александровна</t>
  </si>
  <si>
    <t>Семёнова Дина Валерьевна</t>
  </si>
  <si>
    <t>Изох Ольга Петровна</t>
  </si>
  <si>
    <t>Новикова Софья Андреевна</t>
  </si>
  <si>
    <t>Вишневская Ирина Андреевна</t>
  </si>
  <si>
    <t>Пономарчук Антон Викторович</t>
  </si>
  <si>
    <t>Алексеев Даниил Владимирович</t>
  </si>
  <si>
    <t>Пыряев Александр Николаевич</t>
  </si>
  <si>
    <t>Карпов Александр Викторович</t>
  </si>
  <si>
    <t xml:space="preserve">Reseacher ID </t>
  </si>
  <si>
    <t>A-5296-2014</t>
  </si>
  <si>
    <t>О-2401-2013</t>
  </si>
  <si>
    <t>М-9069-2013</t>
  </si>
  <si>
    <t>O-2440-2013</t>
  </si>
  <si>
    <t>А-3441-2014</t>
  </si>
  <si>
    <t>О-2456-2013</t>
  </si>
  <si>
    <t>А-7787-2014</t>
  </si>
  <si>
    <t>A-5260-2014</t>
  </si>
  <si>
    <t>A-5800-2014</t>
  </si>
  <si>
    <t>A-5276-2014</t>
  </si>
  <si>
    <t>A-7729-2014</t>
  </si>
  <si>
    <t>М-9985-2013</t>
  </si>
  <si>
    <t>А-2834-2014</t>
  </si>
  <si>
    <t>A-3962-2014</t>
  </si>
  <si>
    <t>А-6528-2014</t>
  </si>
  <si>
    <t>А-3515-2-14</t>
  </si>
  <si>
    <t>N-6803-2013</t>
  </si>
  <si>
    <t>О-2397-2013</t>
  </si>
  <si>
    <t>А-7868-2014</t>
  </si>
  <si>
    <t>A-6846-2014</t>
  </si>
  <si>
    <t>C-1963-2015</t>
  </si>
  <si>
    <t>О-2432-2013</t>
  </si>
  <si>
    <t>O-2452-2013</t>
  </si>
  <si>
    <t>A-5422-2014</t>
  </si>
  <si>
    <t>A-7093-2014</t>
  </si>
  <si>
    <t>D-1861-2012</t>
  </si>
  <si>
    <t>A-8996-2014</t>
  </si>
  <si>
    <t>A-9313-2014</t>
  </si>
  <si>
    <t>A-9013-2014</t>
  </si>
  <si>
    <t>A-8982-2014</t>
  </si>
  <si>
    <t>A-5428-2014</t>
  </si>
  <si>
    <t xml:space="preserve">A-5790-2014 </t>
  </si>
  <si>
    <t>A-3960-2014</t>
  </si>
  <si>
    <t>A-3925-2014</t>
  </si>
  <si>
    <t>А-6877-2014</t>
  </si>
  <si>
    <t>A-5303-2014</t>
  </si>
  <si>
    <t>A-5396-2014</t>
  </si>
  <si>
    <t>A-5477-2014</t>
  </si>
  <si>
    <t>A-4007-2014</t>
  </si>
  <si>
    <t>A-3933-2014</t>
  </si>
  <si>
    <t>O-2431-2013</t>
  </si>
  <si>
    <t>A-5309-2014</t>
  </si>
  <si>
    <t>A-5446-2014</t>
  </si>
  <si>
    <t>O-3050-2013</t>
  </si>
  <si>
    <t>O-2442-2013</t>
  </si>
  <si>
    <t>O-2400-2013</t>
  </si>
  <si>
    <t>A-5338-2014</t>
  </si>
  <si>
    <t>A-3990-2014</t>
  </si>
  <si>
    <t>A-5320-2014</t>
  </si>
  <si>
    <t>А-3299-2014</t>
  </si>
  <si>
    <t>A-3833-2014</t>
  </si>
  <si>
    <t>A-5283-2014</t>
  </si>
  <si>
    <t>A-3170-2014</t>
  </si>
  <si>
    <t>A-4055-2014</t>
  </si>
  <si>
    <t xml:space="preserve">P-8152-2014 </t>
  </si>
  <si>
    <t>O-3017-2013</t>
  </si>
  <si>
    <t>A-9027-2014</t>
  </si>
  <si>
    <t>A-3244-2014</t>
  </si>
  <si>
    <t>A-8023-2014</t>
  </si>
  <si>
    <t>A-4003-2014</t>
  </si>
  <si>
    <t>A-3932-2014</t>
  </si>
  <si>
    <t>O-3036-2013</t>
  </si>
  <si>
    <t>Дарьин Федор Андреевич</t>
  </si>
  <si>
    <t>A-9039-2014</t>
  </si>
  <si>
    <t>A-4745-2014</t>
  </si>
  <si>
    <t>A-4742-2014</t>
  </si>
  <si>
    <t>A-5608-2014</t>
  </si>
  <si>
    <t>А-7827-2014</t>
  </si>
  <si>
    <t>A-6743-2014</t>
  </si>
  <si>
    <t>А-8088-2014</t>
  </si>
  <si>
    <t>A-3233-2014</t>
  </si>
  <si>
    <t>А-5713-2014</t>
  </si>
  <si>
    <t>A-3875-2014</t>
  </si>
  <si>
    <t>А-8044-2014</t>
  </si>
  <si>
    <t>А-4738-2014</t>
  </si>
  <si>
    <t>A-7932-2014</t>
  </si>
  <si>
    <t>A-1851-2014</t>
  </si>
  <si>
    <t>A-1831-2014</t>
  </si>
  <si>
    <t>A-8249-2014</t>
  </si>
  <si>
    <t>A-3140-2014</t>
  </si>
  <si>
    <t>A-5377-2014</t>
  </si>
  <si>
    <t>A-4231-2014</t>
  </si>
  <si>
    <t>A-6628-2014</t>
  </si>
  <si>
    <t>A-5286-2014</t>
  </si>
  <si>
    <t>A-5351-2014</t>
  </si>
  <si>
    <t>A-5372-2014</t>
  </si>
  <si>
    <t>A-3893-2014</t>
  </si>
  <si>
    <t>A-5627-2014</t>
  </si>
  <si>
    <t>A-4011-2014</t>
  </si>
  <si>
    <t>A-6543-2014</t>
  </si>
  <si>
    <t>A-3957-2014</t>
  </si>
  <si>
    <t>A-3160-2014</t>
  </si>
  <si>
    <t>A-3809-2014</t>
  </si>
  <si>
    <t>O-3102-2013</t>
  </si>
  <si>
    <t>A-3976-2014</t>
  </si>
  <si>
    <t>A-6991-2014</t>
  </si>
  <si>
    <t>A-3965-2014</t>
  </si>
  <si>
    <t>A-7092-2014</t>
  </si>
  <si>
    <t>O-3043-2013</t>
  </si>
  <si>
    <t>A-4013-2014</t>
  </si>
  <si>
    <t>A-6720-2014</t>
  </si>
  <si>
    <t>A-4060-2014</t>
  </si>
  <si>
    <t>A-4093-2014</t>
  </si>
  <si>
    <t>H-4121-2011</t>
  </si>
  <si>
    <t>A-3216-2014</t>
  </si>
  <si>
    <t>A-3119-2014</t>
  </si>
  <si>
    <t>O-2393-2013</t>
  </si>
  <si>
    <t>A-4129-2014</t>
  </si>
  <si>
    <t>O-3030-2013</t>
  </si>
  <si>
    <t>B-6763-2008</t>
  </si>
  <si>
    <t>A-4241-2014</t>
  </si>
  <si>
    <t>A-7360-2014</t>
  </si>
  <si>
    <t>A-3817-2014</t>
  </si>
  <si>
    <t>O-2422-2013</t>
  </si>
  <si>
    <t>O-2631-2013</t>
  </si>
  <si>
    <t>A-3398-2014</t>
  </si>
  <si>
    <t>A-5597-2014</t>
  </si>
  <si>
    <t>L-3881-2013</t>
  </si>
  <si>
    <t>A-4976-2014</t>
  </si>
  <si>
    <t>A-8976-2014</t>
  </si>
  <si>
    <t>A-7424-2014</t>
  </si>
  <si>
    <t>O-2635-2013</t>
  </si>
  <si>
    <t>A-4058-2014</t>
  </si>
  <si>
    <t>A-7033-2014</t>
  </si>
  <si>
    <t>A-4151-2014</t>
  </si>
  <si>
    <t>A-5254-2014</t>
  </si>
  <si>
    <t>A-5395-2014</t>
  </si>
  <si>
    <t>A-5322-2014</t>
  </si>
  <si>
    <t>A-5356-2014</t>
  </si>
  <si>
    <t>O-3071-2013</t>
  </si>
  <si>
    <t>A-5291-2014</t>
  </si>
  <si>
    <t>A-5344-2014</t>
  </si>
  <si>
    <t>A-5272-2014</t>
  </si>
  <si>
    <t>A-5285-2014</t>
  </si>
  <si>
    <t>A-3930-2014</t>
  </si>
  <si>
    <t>A-4687-2014</t>
  </si>
  <si>
    <t>O-2402-2013</t>
  </si>
  <si>
    <t>A-5268-2014</t>
  </si>
  <si>
    <t>A-5379-2014</t>
  </si>
  <si>
    <t>A-4089-2014</t>
  </si>
  <si>
    <t>A-3943-2014</t>
  </si>
  <si>
    <t>A-5339-2014</t>
  </si>
  <si>
    <t>A-7765-2014</t>
  </si>
  <si>
    <t>A-3391-2014</t>
  </si>
  <si>
    <t>O-3055-2013</t>
  </si>
  <si>
    <t>А-5655-2014</t>
  </si>
  <si>
    <t>A-6938-2014</t>
  </si>
  <si>
    <t>А-3266-2014</t>
  </si>
  <si>
    <t>A-6484-2014</t>
  </si>
  <si>
    <t>A-6876-2014</t>
  </si>
  <si>
    <t>A-6730-2014</t>
  </si>
  <si>
    <t>F-7368-2011</t>
  </si>
  <si>
    <t>A-7987-2014</t>
  </si>
  <si>
    <t>A-7939-2014</t>
  </si>
  <si>
    <t>A-1820-2014</t>
  </si>
  <si>
    <t>B-3957-2014</t>
  </si>
  <si>
    <t>A-7090-2014</t>
  </si>
  <si>
    <t>A-3862-2014</t>
  </si>
  <si>
    <t>A-3846-2014</t>
  </si>
  <si>
    <t>A-7039-2014</t>
  </si>
  <si>
    <t>O-3014-2013</t>
  </si>
  <si>
    <t>O-2390-2013</t>
  </si>
  <si>
    <t>A-5366-2014</t>
  </si>
  <si>
    <t>A-3366-2014</t>
  </si>
  <si>
    <t>A-8045-2014</t>
  </si>
  <si>
    <t>E-5222-2011</t>
  </si>
  <si>
    <t>A-8375-2014</t>
  </si>
  <si>
    <t>A-7154-2014</t>
  </si>
  <si>
    <t>A-6976-2014</t>
  </si>
  <si>
    <t>A-9850-2014</t>
  </si>
  <si>
    <t>A-3996-2014</t>
  </si>
  <si>
    <t>B-3211-2014</t>
  </si>
  <si>
    <t>A-8022-2014</t>
  </si>
  <si>
    <t>A-3850-2014</t>
  </si>
  <si>
    <t>A-6869-2014</t>
  </si>
  <si>
    <t>O-2643-2013</t>
  </si>
  <si>
    <t>C-4674-2013</t>
  </si>
  <si>
    <t>A-3276-2014</t>
  </si>
  <si>
    <t>A-7885-2014</t>
  </si>
  <si>
    <t>A-7754-2014</t>
  </si>
  <si>
    <t>A-8230-2014</t>
  </si>
  <si>
    <t>A-3889-2014</t>
  </si>
  <si>
    <t>A-5284-2014</t>
  </si>
  <si>
    <t>A-3282-2014</t>
  </si>
  <si>
    <t>A-5402-2014</t>
  </si>
  <si>
    <t>A-3926-2014</t>
  </si>
  <si>
    <t>A-6510-2014</t>
  </si>
  <si>
    <t>O-2399-2013</t>
  </si>
  <si>
    <t>E-6059-2012</t>
  </si>
  <si>
    <t>A-3219-2014</t>
  </si>
  <si>
    <t>C-6864-2011</t>
  </si>
  <si>
    <t>O-2451-2013</t>
  </si>
  <si>
    <t>A-3306-2014</t>
  </si>
  <si>
    <t>A-5273-2014</t>
  </si>
  <si>
    <t>F-8731-2010</t>
  </si>
  <si>
    <t>A-3825-2014</t>
  </si>
  <si>
    <t>A-3845-2014</t>
  </si>
  <si>
    <t>A-3864-2014</t>
  </si>
  <si>
    <t>A-6759-2014</t>
  </si>
  <si>
    <t>A-6833-2014</t>
  </si>
  <si>
    <t>A-6632-2014</t>
  </si>
  <si>
    <t>A-5650-2014</t>
  </si>
  <si>
    <t>A-6558-2014</t>
  </si>
  <si>
    <t>A-3895-2014</t>
  </si>
  <si>
    <t>A-3154-2014</t>
  </si>
  <si>
    <t>А-6977-2014</t>
  </si>
  <si>
    <t>A-7808-2014</t>
  </si>
  <si>
    <t>B-5655-2014</t>
  </si>
  <si>
    <t>A-6778-2014</t>
  </si>
  <si>
    <t>A-6456-2014</t>
  </si>
  <si>
    <t>A-9238-2014</t>
  </si>
  <si>
    <t>A-5374-2014</t>
  </si>
  <si>
    <t>A-3454-2014</t>
  </si>
  <si>
    <t>A-6498-2014</t>
  </si>
  <si>
    <t>A-4135-2014</t>
  </si>
  <si>
    <t>C-2355-2015</t>
  </si>
  <si>
    <t>B-3143-2014</t>
  </si>
  <si>
    <t>A-5711-2014</t>
  </si>
  <si>
    <t>A-6898-2014</t>
  </si>
  <si>
    <t>A-7280-2014</t>
  </si>
  <si>
    <t>A-4092-2014</t>
  </si>
  <si>
    <t>B-2297-2014</t>
  </si>
  <si>
    <t>A-6818-2014</t>
  </si>
  <si>
    <t>A-7052-2014</t>
  </si>
  <si>
    <t>A-4032-2014</t>
  </si>
  <si>
    <t>A-5307-2014</t>
  </si>
  <si>
    <t>O-2458-2013</t>
  </si>
  <si>
    <t>A-5388-2014</t>
  </si>
  <si>
    <t>A-5331-2014</t>
  </si>
  <si>
    <t>A-5267-2014</t>
  </si>
  <si>
    <t>A-3157-2014</t>
  </si>
  <si>
    <t>O-3096-2013</t>
  </si>
  <si>
    <t>A-6548-2014</t>
  </si>
  <si>
    <t>A-3896-2014</t>
  </si>
  <si>
    <t>A-5427-2014</t>
  </si>
  <si>
    <t>A-3364-2014</t>
  </si>
  <si>
    <t>A-5831-2014</t>
  </si>
  <si>
    <t>A-6750-2014</t>
  </si>
  <si>
    <t>A-5354-2014</t>
  </si>
  <si>
    <t>A-3195-2014</t>
  </si>
  <si>
    <t>O-2392-2013</t>
  </si>
  <si>
    <t>O-2489-2013</t>
  </si>
  <si>
    <t>A-3344-2014</t>
  </si>
  <si>
    <t>A-6569-2014</t>
  </si>
  <si>
    <t>O-2441-2013</t>
  </si>
  <si>
    <t>A-8136-2014</t>
  </si>
  <si>
    <t>A-3338-2014</t>
  </si>
  <si>
    <t>A-7124-2014</t>
  </si>
  <si>
    <t>O-2470-2013</t>
  </si>
  <si>
    <t>A-6457-2014</t>
  </si>
  <si>
    <t>A-3888-2014</t>
  </si>
  <si>
    <t>A-5300-2014</t>
  </si>
  <si>
    <t>A-4145-2014</t>
  </si>
  <si>
    <t>A-4144-2014</t>
  </si>
  <si>
    <t>A-3544-2014</t>
  </si>
  <si>
    <t>A-6937-2014</t>
  </si>
  <si>
    <t>A-5896-2014</t>
  </si>
  <si>
    <t>A-3917-2014</t>
  </si>
  <si>
    <t>A-3171-2014</t>
  </si>
  <si>
    <t>A-5709-2014</t>
  </si>
  <si>
    <t>O-3104-2013</t>
  </si>
  <si>
    <t>A-4946-2014</t>
  </si>
  <si>
    <t>A-5846-2014</t>
  </si>
  <si>
    <t>A-8204-2014</t>
  </si>
  <si>
    <t>A-8079-2014</t>
  </si>
  <si>
    <t>A-8993-2014</t>
  </si>
  <si>
    <t>O-2408-2013</t>
  </si>
  <si>
    <t>A-6927-2014</t>
  </si>
  <si>
    <t>A-3189-2014</t>
  </si>
  <si>
    <t>A-6565-2014</t>
  </si>
  <si>
    <t>K-9335-2013</t>
  </si>
  <si>
    <t>A-6538-2014</t>
  </si>
  <si>
    <t>B-7873-2015</t>
  </si>
  <si>
    <t>A-6124-2014</t>
  </si>
  <si>
    <t>A-9894-2014</t>
  </si>
  <si>
    <t>A-6489-2014</t>
  </si>
  <si>
    <t>O-2418-2013</t>
  </si>
  <si>
    <t>A-1840-2014</t>
  </si>
  <si>
    <t>C-4703-2013</t>
  </si>
  <si>
    <t>А-5481-2014</t>
  </si>
  <si>
    <t>Дмитриева (Друзяка) Надежда Валерьевна</t>
  </si>
  <si>
    <t>P-4821-2015</t>
  </si>
  <si>
    <t>B-9876-2015</t>
  </si>
  <si>
    <t>C-3480-2016</t>
  </si>
  <si>
    <t>C-2867-2016</t>
  </si>
  <si>
    <t>Жилич Снежана Викторовна</t>
  </si>
  <si>
    <t>B-5733-2016</t>
  </si>
  <si>
    <t>A-6610-2014</t>
  </si>
  <si>
    <t>C-1164-2016</t>
  </si>
  <si>
    <t>O-2769-2015</t>
  </si>
  <si>
    <t>O-2784-2015</t>
  </si>
  <si>
    <t xml:space="preserve">D-1115-2014 </t>
  </si>
  <si>
    <t>Журкова Инна Сергеевна</t>
  </si>
  <si>
    <t>Мягкая Ирина Николаевна</t>
  </si>
  <si>
    <t>C-6910-2015</t>
  </si>
  <si>
    <t>A-5282-2014</t>
  </si>
  <si>
    <t>A-5293-2014</t>
  </si>
  <si>
    <t xml:space="preserve">Редина Анна Андреевна </t>
  </si>
  <si>
    <t>Q-3160-2016</t>
  </si>
  <si>
    <t>224</t>
  </si>
  <si>
    <t>Мармулев Сергей Сергеевич</t>
  </si>
  <si>
    <t>Вольвах (Сизикова) Анна Олеговна</t>
  </si>
  <si>
    <t>O-2428-2013</t>
  </si>
  <si>
    <t>A-7706-2014</t>
  </si>
  <si>
    <t xml:space="preserve">Сургутанова (Кожемякина) Евгения Александровна </t>
  </si>
  <si>
    <t>18/6; 110/3,1; 113/6,3</t>
  </si>
  <si>
    <t>103/8,4</t>
  </si>
  <si>
    <t>23/12,9</t>
  </si>
  <si>
    <t>74/3; 93/3,7; 110/3,1; 113/6,3; 117/1,5; 272/4,5; 336/1,2</t>
  </si>
  <si>
    <t>113/6,3; 349/1,8</t>
  </si>
  <si>
    <t>272/4,5;</t>
  </si>
  <si>
    <t>86/12,2; 117/1,5; 272/4,5; 289/5,8; 349/1,8;</t>
  </si>
  <si>
    <t>117/1,5;</t>
  </si>
  <si>
    <t>241/8,3;</t>
  </si>
  <si>
    <t>93/3,7; 336/1,2;</t>
  </si>
  <si>
    <t>330/2,3;</t>
  </si>
  <si>
    <t>274/9,7; 275/7,2; 387/10,5;</t>
  </si>
  <si>
    <t>86/12,2; 87/19,6; 117/1,5; 124/87,4; 125/43,7; 126/43,7;</t>
  </si>
  <si>
    <t>275/7,2; 276/14,5;</t>
  </si>
  <si>
    <t>214/18,5; 272/4,5;</t>
  </si>
  <si>
    <t>23/12,9;</t>
  </si>
  <si>
    <t>127/29,1; 174/16; 232/30,3; 245/19,3; 249/11,6; 300/6,6; 398/30;</t>
  </si>
  <si>
    <t>73/2,3;</t>
  </si>
  <si>
    <t>76/4,1; 222/12,9; 246/19,3;</t>
  </si>
  <si>
    <t>65/5,2; 368/1,8</t>
  </si>
  <si>
    <t>127/29,1; 174/16; 300/6,6;</t>
  </si>
  <si>
    <t>76/4,1; 246/19,3;</t>
  </si>
  <si>
    <t>106/2,3; 215/9,2; 252/11,6; 260/14,5; 298/6,1;</t>
  </si>
  <si>
    <t>328/1,8;</t>
  </si>
  <si>
    <t>119/1; 385/0,7; 386/0,4;</t>
  </si>
  <si>
    <t>366/2,3; 367/2,3;</t>
  </si>
  <si>
    <t>138/9,1; 401/30;</t>
  </si>
  <si>
    <t>336/1,2; 366/2,3;</t>
  </si>
  <si>
    <t>56/6,9;</t>
  </si>
  <si>
    <t>367/2,3;</t>
  </si>
  <si>
    <t>200/15;</t>
  </si>
  <si>
    <t>66/5,2; 198/8,9; 266/11,6;</t>
  </si>
  <si>
    <t>135/9,9; 194/6,6;</t>
  </si>
  <si>
    <t>284/14,5; 353/0;</t>
  </si>
  <si>
    <t>110/3,1;</t>
  </si>
  <si>
    <t>66/5,2;</t>
  </si>
  <si>
    <t>110/3,1; 405/10;</t>
  </si>
  <si>
    <t>198/8,9;</t>
  </si>
  <si>
    <t>65/5,2; 211/12,7;</t>
  </si>
  <si>
    <t>22/6,5; 63/6,9;</t>
  </si>
  <si>
    <t>55/5,2; 216/13,8; 281/19,3;</t>
  </si>
  <si>
    <t>274/9,7;</t>
  </si>
  <si>
    <t>54/4,1; 173/27,9;</t>
  </si>
  <si>
    <t>266/11,6;</t>
  </si>
  <si>
    <t xml:space="preserve">66/5,2; </t>
  </si>
  <si>
    <t>248/8,3;</t>
  </si>
  <si>
    <t>193/6,5;</t>
  </si>
  <si>
    <t>140/16,1; 141/16,1; 332/1,8; 334/1;</t>
  </si>
  <si>
    <t>333/3,5; 334/1;</t>
  </si>
  <si>
    <t>111/6,3; 140/16,1; 141/16,1; 248/8,3; 321/0;</t>
  </si>
  <si>
    <t>139/20,5;</t>
  </si>
  <si>
    <t>20/11,1; 140/16,1; 141/16,1; 313/1,8; 332/1,8; 351/0;</t>
  </si>
  <si>
    <t>301/2,8;</t>
  </si>
  <si>
    <t>139/20,5; 261/4,8;</t>
  </si>
  <si>
    <t>140/16,1; 141/16,1; 313/1,8; 332/1,8; 351/0; 403/10;</t>
  </si>
  <si>
    <t>302/2;</t>
  </si>
  <si>
    <t>78/5,2; 302/2; 399/30;</t>
  </si>
  <si>
    <t>332/1,8; 333/3,5;</t>
  </si>
  <si>
    <t>51/4,1;</t>
  </si>
  <si>
    <t>44/6,9; 69/5,2; 299/12,1;</t>
  </si>
  <si>
    <t>366/2,3;</t>
  </si>
  <si>
    <t>315/2,3;</t>
  </si>
  <si>
    <t>69/5,2; 315/2,3;</t>
  </si>
  <si>
    <t>194/6,6; 321/0; 322/0;</t>
  </si>
  <si>
    <t>348/1,8;</t>
  </si>
  <si>
    <t>236/20,7; 359/0</t>
  </si>
  <si>
    <t>30/2,9; 319/1,4; 347/3,5; 370/1,8; 381/0,7</t>
  </si>
  <si>
    <t>326/0;</t>
  </si>
  <si>
    <t>30/2,9; 280/11,6; 320/3,5; 370/1,8; 381/0,7</t>
  </si>
  <si>
    <t>280/11,6;</t>
  </si>
  <si>
    <t>126/43,7; 268/8,3; 326/0; 336/1,2;</t>
  </si>
  <si>
    <t>12/7; 143/9; 144/9; 268/8,3; 303/0,9; 309/0,9; 392/2,5;</t>
  </si>
  <si>
    <t>381/0,7;</t>
  </si>
  <si>
    <t>319/1,4; 381/0,7;</t>
  </si>
  <si>
    <t>319/1,4; 320/3,5; 381/0,7;</t>
  </si>
  <si>
    <t>212/12,6;</t>
  </si>
  <si>
    <t>219/13,8; 267/29;</t>
  </si>
  <si>
    <t>214/18,5;</t>
  </si>
  <si>
    <t>290/2,3;</t>
  </si>
  <si>
    <t>95/8,4;</t>
  </si>
  <si>
    <t>189/28,2; 194/6,6; 285/7,2; 290/2,3;</t>
  </si>
  <si>
    <t>277/14,5;</t>
  </si>
  <si>
    <t>55/5,2; 102/5;</t>
  </si>
  <si>
    <t>38/28,9; 168/26,7;</t>
  </si>
  <si>
    <t>24/41,4; 122/8,3; 395/5;</t>
  </si>
  <si>
    <t>2/8,2; 14/14,8; 16/6,1; 83/8,2; 197/4,4; 352/0; 354/0;</t>
  </si>
  <si>
    <t>215/9,2; 216/13,8;</t>
  </si>
  <si>
    <t>337/7; 363/7;</t>
  </si>
  <si>
    <t>101/12,6; 215/9,2; 252/11,6; 260/14,5; 286/29; 324/0;</t>
  </si>
  <si>
    <t>4/11,5; 16/6,1; 31/19; 161/25,5; 162/51; 163/34; 190/20,1; 306/1,4;</t>
  </si>
  <si>
    <t>76/4,1; 216/13,8; 277/14,5;</t>
  </si>
  <si>
    <t>76/4,1; 101/12,6; 215/9,2; 277/14,5; 286/29;</t>
  </si>
  <si>
    <t>2/8,2; 14/14,8; 16/6,1; 83/8,2; 197/4,4; 235/31,4; 352/0; 354/0;</t>
  </si>
  <si>
    <t>260/14,5; 281/19,3;</t>
  </si>
  <si>
    <t>55/5,2;</t>
  </si>
  <si>
    <t>278/14,5;</t>
  </si>
  <si>
    <t>134/6,2;</t>
  </si>
  <si>
    <t>120/20,4; 250/29; 278/14,5</t>
  </si>
  <si>
    <t>120/20,4; 134/6,2; 250/29; 278/14,5;</t>
  </si>
  <si>
    <t>184/24,4;</t>
  </si>
  <si>
    <t>3/9,6; 32/16,6; 205/17;</t>
  </si>
  <si>
    <t>18/6; 34/33,2; 391/5;</t>
  </si>
  <si>
    <t>36/10,4; 171/8; 194/6,6;</t>
  </si>
  <si>
    <t>131/20,7; 133/12,9; 156/9,7; 390/3;</t>
  </si>
  <si>
    <t>391/5;</t>
  </si>
  <si>
    <t>36/10,4; 131/20,7; 133/12,9; 145/16,2; 152/13,5; 153/7,7; 156/9,7; 171/8; 207/8,2; 208/13,1; 220/5,1; 237/8; 297/31,5; 390/3;</t>
  </si>
  <si>
    <t>170/8; 186/3; 210/5,6; 292/4,3; 331/1;</t>
  </si>
  <si>
    <t>35/3; 170/8; 186/3; 210/5,6; 292/4,3; 331/1; 380/1</t>
  </si>
  <si>
    <t>35/3;</t>
  </si>
  <si>
    <t>36/10,4; 156/9,7; 171/8; 390/3;</t>
  </si>
  <si>
    <t>186/3;</t>
  </si>
  <si>
    <t>34/33,2; 391/5</t>
  </si>
  <si>
    <t>133/12,9; 145/16,2; 153/7,7; 207/8,2;</t>
  </si>
  <si>
    <t>261/4,8;</t>
  </si>
  <si>
    <t>41/21,3; 99/8,4; 108/8,4; 327/1,8;</t>
  </si>
  <si>
    <t>396/1; 79/4,1; 105/6,3;</t>
  </si>
  <si>
    <t>62/3,5;</t>
  </si>
  <si>
    <t>79/4,1; 105/6,3; 327/1,8; 396/1;</t>
  </si>
  <si>
    <t>89/14,6;</t>
  </si>
  <si>
    <t>41/21,3; 99/8,4; 105/6,3; 108/8,4; 327/1,8; 396/1;</t>
  </si>
  <si>
    <t>57/3; 77/4,1; 94/3,1; 303/0,9;</t>
  </si>
  <si>
    <t>104/6,3; 328/1,8;</t>
  </si>
  <si>
    <t>31/19; 32/16,6; 115/25,3; 160/20,4; 161/25,5;</t>
  </si>
  <si>
    <t>29/14,8; 229/5,3; 307/1,8; 394/0,8; 397/1,3</t>
  </si>
  <si>
    <t>71/5,2;</t>
  </si>
  <si>
    <t>34/33,2; 36/10,4; 131/20,7; 133/12,9; 148/15; 150/16,9; 167/17,3; 171/8; 177/22,3; 178/18,6; 194/6,6; 220/5,1; 297/31,5; 390/3;</t>
  </si>
  <si>
    <t>57/3;</t>
  </si>
  <si>
    <t>2/8,2; 57/3; 352/0;</t>
  </si>
  <si>
    <t>26/40,3; 81/43,3; 151/33,8; 224/13,9; 295/26,1;</t>
  </si>
  <si>
    <t>52/5,2;</t>
  </si>
  <si>
    <t>77/4,1;</t>
  </si>
  <si>
    <t>94/3,1; 100/8,4; 104/6,3; 219/13,8; 314/1,8; 343/0; 369/0; 374/0; 375/0; 378/1,8;</t>
  </si>
  <si>
    <t>52/5,2; 57/3; 119/1;</t>
  </si>
  <si>
    <t>161/25,5; 230/15,6;</t>
  </si>
  <si>
    <t>33/26,6; 40/15,9; 42/9,1; 48/4,1; 70/4,1; 75/5,2; 90/2,1; 91/1,6; 114/34,1; 165/12,7; 172/22,3; 179/22,3; 182/22,3; 221/6,2; 242/11,6;</t>
  </si>
  <si>
    <t>70/4,1;</t>
  </si>
  <si>
    <t>33/26,6; 40/15,9; 136/11; 165/12,7; 179/22,3; 182/22,3; 194/6,6; 221/6,2;</t>
  </si>
  <si>
    <t>43/15,9; 136/11; 137/14,6;</t>
  </si>
  <si>
    <t>54/4,1; 172/22,3; 173/27,9; 179/22,3; 182/22,3;</t>
  </si>
  <si>
    <t>33/26,6; 40/15,9; 43/15,9; 136/11; 137/14,6; 182/22,3;</t>
  </si>
  <si>
    <t>312/0; 345/0; 346/0;</t>
  </si>
  <si>
    <t>118/1,3;</t>
  </si>
  <si>
    <t>109/6,3;</t>
  </si>
  <si>
    <t>84/17,7; 110/3,1;</t>
  </si>
  <si>
    <t>248/8,3; 368/1,8;</t>
  </si>
  <si>
    <t>350/0; 368/1,8;</t>
  </si>
  <si>
    <t>393/2,5;</t>
  </si>
  <si>
    <t>109/6,3; 376/1,2;</t>
  </si>
  <si>
    <t>308/3,5;</t>
  </si>
  <si>
    <t>119/1; 194/6,6; 197/4,4; 285/7,2;</t>
  </si>
  <si>
    <t>384/0,3;</t>
  </si>
  <si>
    <t>119/1; 386/0,4;</t>
  </si>
  <si>
    <t>336/1,2;</t>
  </si>
  <si>
    <t>274/9,7; 336/1,2;</t>
  </si>
  <si>
    <t>235/31,4;</t>
  </si>
  <si>
    <t>47/4,1; 65/5,2;</t>
  </si>
  <si>
    <t>47/4,1; 68/4,1; 247/9,7; 321/0;</t>
  </si>
  <si>
    <t>47/4,1; 51/4,1; 62/3,5; 102/5; 121/4,5; 135/9,9; 217/11,1; 218/6,9; 247/9,7; 263/58; 265/14,5; 271/9,7; 272/4,5; 273/8,3; 283/14,5; 288/11,6; 349/1,8;</t>
  </si>
  <si>
    <t>62/3,5; 102/5; 218/6,9; 272/4,5;</t>
  </si>
  <si>
    <t>364/2,3; 373/7; 382/1;</t>
  </si>
  <si>
    <t>снс              </t>
  </si>
  <si>
    <t>нс               </t>
  </si>
  <si>
    <t>снс</t>
  </si>
  <si>
    <t>гнс              </t>
  </si>
  <si>
    <t>инж          </t>
  </si>
  <si>
    <t>зав. лаб         </t>
  </si>
  <si>
    <t>мнс</t>
  </si>
  <si>
    <t>в.инж.</t>
  </si>
  <si>
    <t>вед.инж.</t>
  </si>
  <si>
    <t>мнс              </t>
  </si>
  <si>
    <t>внс              </t>
  </si>
  <si>
    <t>лаб.</t>
  </si>
  <si>
    <t>инж1кат          </t>
  </si>
  <si>
    <t>инж</t>
  </si>
  <si>
    <t>нс</t>
  </si>
  <si>
    <t>зав.лаб.</t>
  </si>
  <si>
    <t>вед.электроник</t>
  </si>
  <si>
    <t>внс</t>
  </si>
  <si>
    <t>мнс             </t>
  </si>
  <si>
    <t>инж.</t>
  </si>
  <si>
    <t>нс              </t>
  </si>
  <si>
    <t>б.2015</t>
  </si>
  <si>
    <t>ц.2014</t>
  </si>
  <si>
    <t>к.2015</t>
  </si>
  <si>
    <t>Перечень работ 2016</t>
  </si>
  <si>
    <t>б.2016</t>
  </si>
  <si>
    <t>ц.2015</t>
  </si>
  <si>
    <t>к.2016</t>
  </si>
  <si>
    <t>снс          </t>
  </si>
  <si>
    <t>инж. 1 кат.   </t>
  </si>
  <si>
    <t>в.инж          </t>
  </si>
  <si>
    <t>3</t>
  </si>
  <si>
    <t>0</t>
  </si>
  <si>
    <t>вед.эл.</t>
  </si>
  <si>
    <t>1</t>
  </si>
  <si>
    <t>2</t>
  </si>
  <si>
    <t>10</t>
  </si>
  <si>
    <t>тех1кат              </t>
  </si>
  <si>
    <t>тех1кат            </t>
  </si>
  <si>
    <t>в.констр</t>
  </si>
  <si>
    <t>вед.конст.</t>
  </si>
  <si>
    <t>вед.техн.</t>
  </si>
  <si>
    <t>447,1</t>
  </si>
  <si>
    <t>инж.2кат</t>
  </si>
  <si>
    <t>мнс           </t>
  </si>
  <si>
    <t>Савинский Илья Александрович</t>
  </si>
  <si>
    <t>год</t>
  </si>
  <si>
    <t>IF</t>
  </si>
  <si>
    <t>Bathon T, Achilli S, Sessi P, Golyashov VA, Kokh KA, Tereshchenko OE, Bode M</t>
  </si>
  <si>
    <t>Experimental Realization of a Topological p-n Junction by Intrinsic Defect Grading</t>
  </si>
  <si>
    <t>ADVANCED MATERIALS. - 2016. - V. 28. - Issue. 11. - P. 2183-2188</t>
  </si>
  <si>
    <t>Khoury HN, Sokol EV, Kokh SN, Seryotkin YV, Kozmenko OA, Goryainov SV, Clark ID</t>
  </si>
  <si>
    <t>Intermediate members of the lime-monteponite solid solutions (Ca1-xCdxO, x=0.36-0.55): Discovery in natural occurrence</t>
  </si>
  <si>
    <t>AMERICAN MINERALOGIST. - 2016. - V. 101. - Issue. 01.фев. - P. 146-161</t>
  </si>
  <si>
    <t>Mashkovtsev RI, Thomas VG, Fursenko DA, Zhukova ES, Uskov VV, Gorshunov BP</t>
  </si>
  <si>
    <t>FTIR spectroscopy of D2O and HDO molecules in the c-axis channels of synthetic beryl</t>
  </si>
  <si>
    <t>AMERICAN MINERALOGIST. - 2016. - V. 101. - Issue. 01.фев. - P. 175-180</t>
  </si>
  <si>
    <t>Rashchenko SV, Likhacheva AY, Goryainov SV, Krylov AS, Litasov KD</t>
  </si>
  <si>
    <t>In situ spectroscopic study of water intercalation into talc: New features of 10 angstrom phase formation</t>
  </si>
  <si>
    <t>AMERICAN MINERALOGIST. - 2016. - V. 101. - Issue. 01.фев. - P. 431-436</t>
  </si>
  <si>
    <t>Shatskiy A, Litasov KD, Palyanov YN, Ohtani E</t>
  </si>
  <si>
    <t>Phase relations on the K2CO3-CaCO3-MgCO3 join at 6 GPa and 900-1400 degrees C: Implications for incipient melting in carbonated mantle domains</t>
  </si>
  <si>
    <t>AMERICAN MINERALOGIST. - 2016. - V. 101. - Issue. 01.фев. - P. 437-447</t>
  </si>
  <si>
    <t>Stepanov AS, Rubatto D, Hermann J, Korsakov AV</t>
  </si>
  <si>
    <t>Contrasting P-T paths within the Barchi-Kol UHP terrain (Kokchetav Complex): Implications for subduction and exhumation of continental crust</t>
  </si>
  <si>
    <t>AMERICAN MINERALOGIST. - 2016. - V. 101. - Issue. 03.апр. - P. 788-807</t>
  </si>
  <si>
    <t>Mikhailenko DS, Korsakov AV, Zelenovskiy PS, Golovin AV</t>
  </si>
  <si>
    <t>Graphite-diamond relations in mantle rocks: Evidence from an eclogitic xenolith from the Udachnaya kimberlite (Siberian Craton)</t>
  </si>
  <si>
    <t>AMERICAN MINERALOGIST. - 2016. - V. 101. - Issue. 09.окт. - P. 2155-2167</t>
  </si>
  <si>
    <t>Ziberna L, Nimis P, Kuzmin D, Malkovets VG</t>
  </si>
  <si>
    <t>Error sources in single-clinopyroxene thermobarometry and a mantle geotherm for the Novinka kimberlite, Yakutia</t>
  </si>
  <si>
    <t>AMERICAN MINERALOGIST. - 2016. - V. 101. - Issue. 09.окт. - P. 2222-2232</t>
  </si>
  <si>
    <t>Transformation of pyrite to pyrrhotite in the presence of Au-Ag alloys at 500ºC</t>
  </si>
  <si>
    <t>Rashchenko SV, Kamada S, Hirao N, Litasov KD, Ohtani E</t>
  </si>
  <si>
    <t>In situ X-ray observation of 10 angstrom phase stability at high pressure</t>
  </si>
  <si>
    <t>AMERICAN MINERALOGIST. - 2016. - V. 101. - Issue. 11. - P. 2564-2569</t>
  </si>
  <si>
    <t xml:space="preserve">Massalimov I., Medvedev Y., Urakaev F., Ahmed I.S.A., Burkitbayev M., Uralbekov B. </t>
  </si>
  <si>
    <t xml:space="preserve">Antifungal activity of inorganic micro-and nanoparticles against pathogenic Fungi compared with some traditional organic drugs </t>
  </si>
  <si>
    <t>American-Eurasian Journal of Agricultural and Environmental Sciences. - 2016. - Vol. 16. - № 4. - P. 652-662</t>
  </si>
  <si>
    <t>Zubova AV, Stepanov AD, Kuzmin YV</t>
  </si>
  <si>
    <t>Comparative analysis of a Stone Age human tooth fragment from Khaiyrgas Cave on the Middle Lena (Yakutia, Russian Federation)</t>
  </si>
  <si>
    <t>ANTHROPOLOGICAL SCIENCE. - 2016. - V. 124. - Issue. 2. - P. 135-143</t>
  </si>
  <si>
    <t>Chudnenko KV, Palyanova GA</t>
  </si>
  <si>
    <t>Thermodynamic modeling of native formation of Au-Ag-Cu-Hg solid solutions</t>
  </si>
  <si>
    <t>APPLIED GEOCHEMISTRY. - 2016. - V. 66. - P. 88-100</t>
  </si>
  <si>
    <t>Sokol EV, Kokh SN, Khoury HN, Seryotkin YV, Goryainov SV</t>
  </si>
  <si>
    <t>Long-term immobilisation of Cd2+ at the Tulul Al Hammam natural analogue site, central Jordan</t>
  </si>
  <si>
    <t>APPLIED GEOCHEMISTRY. - 2016. - V. 70. - P. 43-60</t>
  </si>
  <si>
    <t>Shikin AM, Rybkina AA, Klimovskikh II, Filianina MV, Kokh KA, Tereshchenko OE, Skirdkov PN, Zvezdin KA, Zvezdin AK</t>
  </si>
  <si>
    <t>Out-of-plane polarization induced in magnetically-doped topological insulator Bi1.37V0.03Sb0.6Te2Se by circularly polarized synchrotron radiation above a Curie temperature</t>
  </si>
  <si>
    <t>APPLIED PHYSICS LETTERS. - 2016. - V. 109. - Issue. 22. - Article. 222404</t>
  </si>
  <si>
    <t>Khoury HN, Kokh SN, Sokol EV, Likhacheva AY, Seryotkin YV, Belogub EV</t>
  </si>
  <si>
    <t>Ba and Sr mineralization of fossil fish bones from metamorphosed Belqa group sediments, Central Jordan: an integrated methodology</t>
  </si>
  <si>
    <t>ARABIAN JOURNAL OF GEOSCIENCES. - 2016. - V. 9. - Issue. 6. - Article. 461</t>
  </si>
  <si>
    <t>Agatova AR, Nepop RK, Bronnikova MA, Slyusarenko IY, Orlova LA</t>
  </si>
  <si>
    <t>Human occupation of South Eastern Altai highlands (Russia) in the context of environmental changes</t>
  </si>
  <si>
    <t>ARCHAEOLOGICAL AND ANTHROPOLOGICAL SCIENCES. - 2016. - V. 8. - Issue. 3. - P. 419-440</t>
  </si>
  <si>
    <t>Bekker TB, Coron N, Danevich FA, Degoda VY, Giuliani A, Grigorieva VD, Ivannikova NV, Mancuso M, de Marcillac P, Moroz IM, Nones C, Olivieri E, Pessina G, Poda DV, Shlegel VN, Tretyak VI, Velazquez M</t>
  </si>
  <si>
    <t>Aboveground test of an advanced Li2MoO4 scintillating bolometer to search for neutrinoless double beta decay of Mo-100</t>
  </si>
  <si>
    <t>ASTROPARTICLE PHYSICS. - 2016. - V. 72. - P. 38-45</t>
  </si>
  <si>
    <t>Barinov VV, Myglan VS, Nazarov AN, Vaganov EA, Agatova AR, Nepop RK</t>
  </si>
  <si>
    <t>Extreme climatic events in the Altai Republic according to dendrochronological data</t>
  </si>
  <si>
    <t>BIOLOGY BULLETIN. - 2016. - V. 43. - Issue. 2. - P. 152-161</t>
  </si>
  <si>
    <t>Bryanskaya AV, Malup TK, Lazareva EV, Taran OP, Rozanov AS, Efimov VM, Peltek SE</t>
  </si>
  <si>
    <t>The role of environmental factors for the composition of microbial communities of saline lakes in the Novosibirsk region (Russia)</t>
  </si>
  <si>
    <t>BMC MICROBIOLOGY. - 2016. - V. 16. - Article. 4</t>
  </si>
  <si>
    <t xml:space="preserve">Behavior of Pt, Pd, and Au During Crystallization of Cu-Rich Magmatic Sulfide Minerals </t>
  </si>
  <si>
    <t>The Canadian Mineralogist, v. 54, i. 2, p. 491-509, Published on March 2016, First Published on February 01, 2017, doi:10.3749/canmin.1500015</t>
  </si>
  <si>
    <t>Merenskyite and Other Precious Metal Minerals In Sulfide Blebs From the Rudniy Ultramafic-Mafic Intrusion, Northwest Mongolia</t>
  </si>
  <si>
    <t>The Canadian Mineralogist, v. 54, i. 2, p. 519-535, Published on March 2016, First Published on February 01, 2017, doi:10.3749/canmin.1500030</t>
  </si>
  <si>
    <t>Kazantseva LK, Rashchenko SV</t>
  </si>
  <si>
    <t>Optimization of porous heat-insulating ceramics manufacturing from zeolitic rocks</t>
  </si>
  <si>
    <t>CERAMICS INTERNATIONAL. - 2016. - V. 42. - Issue. 16. - P. 19250-19256</t>
  </si>
  <si>
    <t>Zedgenizov D, Rubatto D, Shatsky V, Ragozin A, Kalinina V</t>
  </si>
  <si>
    <t>Eclogitic diamonds from variable crustal protoliths in the northeastern Siberian craton: Trace elements and coupled delta C-13-delta O-18 signatures in diamonds and garnet inclusions</t>
  </si>
  <si>
    <t>CHEMICAL GEOLOGY. - 2016. - V. 422. - P. 46-59</t>
  </si>
  <si>
    <t>Stavrou E, Lobanov S, Dong HF, Oganov AR, Prakapenka VB, Konopkova Z, Goncharov AF</t>
  </si>
  <si>
    <t>Synthesis of Ultra-incompressible spa-Hybridized Carbon Nitride with 1:1 Stoichiometry</t>
  </si>
  <si>
    <t>CHEMISTRY OF MATERIALS. - 2016. - V. 28. - Issue. 19. - P. 6925-6933</t>
  </si>
  <si>
    <t>Urakaev FK, Bulavchenko AI, Uralbekov BM, Massalimov IA, Tatykayev BB, Bolatov AK, Dzharlykasimova DN, Burkitbayev MM</t>
  </si>
  <si>
    <t>Mechanochemical synthesis of colloidal sulfur particles in the Na2S2O3-H-2(C4H4O4)-Na2SO3 system</t>
  </si>
  <si>
    <t>COLLOID JOURNAL. - 2016. - V. 78. - Issue. 2. - P. 210-219</t>
  </si>
  <si>
    <t>Urakaev FK, Tatykaev BB, Burkitbayev MM, Bakhadur AM, Uralbekov BM</t>
  </si>
  <si>
    <t>Mechanochemical synthesis of colloidal silver bromide particles in the NaBr-AgNO3-NaNO3 system</t>
  </si>
  <si>
    <t>COLLOID JOURNAL. - 2016. - V. 78. - Issue. 4. - P. 525-532</t>
  </si>
  <si>
    <t>Sokolova TS, Dorogokupets PI, Dymshits AM, Danilov BS, Litasov KD</t>
  </si>
  <si>
    <t>Microsoft excel spreadsheets for calculation of P-V-T relations and thermodynamic properties from equations of state of MgO, diamond and nine metals as pressure markers in high-pressure and high-temperature experiments</t>
  </si>
  <si>
    <t>COMPUTERS &amp; GEOSCIENCES. - 2016. - V. 94. - P. 162-169</t>
  </si>
  <si>
    <t>Lashchinskiy NN, Zolnikov ID, Glushkova NV, Lashchinskaya NV</t>
  </si>
  <si>
    <t>A new method for evaluating the degree of anthropogenic transformation of suburban woodlands</t>
  </si>
  <si>
    <t>CONTEMPORARY PROBLEMS OF ECOLOGY. - 2016. - V. 9. - Issue. 5. - P. 636-642</t>
  </si>
  <si>
    <t>Gavryushkin PN, Behtenova A, Popov ZI, Bakakin VV, Likhacheva AY, Litasov KD, Gavryushkin A</t>
  </si>
  <si>
    <t>Toward Analysis of Structural Changes Common for Alkaline Carbonates and Binary Compounds: Prediction of High-Pressure Structures of Li2CO3, Na2CO3, and K2CO3</t>
  </si>
  <si>
    <t>CRYSTAL GROWTH &amp; DESIGN. - 2016. - V. 16. - Issue. 10. - P. 5612-5617</t>
  </si>
  <si>
    <t>Gavryushkin PN, Thomas VG, Bolotina NB, Bakakin VV, Golovin AV, Seryotkin YV, Fursenko DA, Litasov KD</t>
  </si>
  <si>
    <t>Hydrothermal Synthesis and Structure Solution of Na2Ca(CO3)(2): "Synthetic Analogue" of Mineral Nyerereite</t>
  </si>
  <si>
    <t>CRYSTAL GROWTH &amp; DESIGN. - 2016. - V. 16. - Issue. 4. - P. 1893-1902</t>
  </si>
  <si>
    <t>Palyanov YN, Kupriyanov IN, Borzdov YM, Khokhryakov AF, Surovtsev NV</t>
  </si>
  <si>
    <t>High-Pressure Synthesis and Characterization of Ge-Doped Single Crystal Diamond</t>
  </si>
  <si>
    <t>CRYSTAL GROWTH &amp; DESIGN. - 2016. - V. 16. - Issue. 6. - P. 3510-3518</t>
  </si>
  <si>
    <t>Bekker TB, Solntsev VP, Yelisseyev AP, Rashchenko SV</t>
  </si>
  <si>
    <t>Fluoride Borates with [(BO3)F](4-) &lt;-&gt; [F-4](4-) Anionic Isomorphism and X-ray Sensitivity</t>
  </si>
  <si>
    <t>CRYSTAL GROWTH &amp; DESIGN. - 2016. - V. 16. - Issue. 8. - P. 4493-4499</t>
  </si>
  <si>
    <t>Kokh A, Simonova E, Maillard A, Maillard R, Svetlichnyi V, Andreev Y, Kragzhda A, Kuznetsov A, Kokh K</t>
  </si>
  <si>
    <t>Growth and dichroic properties of LiBa12(BO3)(7)F-4 crystal</t>
  </si>
  <si>
    <t>CRYSTAL RESEARCH AND TECHNOLOGY. - 2016. - V. 51. - Issue. 9. - P. 530-533</t>
  </si>
  <si>
    <t>Isaenko L, Yelisseyev A, Lobanov S, Vedenyapin V, Krinitsyn P, Petrov V</t>
  </si>
  <si>
    <t>Properties of LiGa0.5In0.5Se2: A Quaternary Chalcogenide Crystal for Nonlinear Optical Applications in the Mid-IR</t>
  </si>
  <si>
    <t>CRYSTALS. - 2016. - V. 6. - Issue. 8. - Article. 85</t>
  </si>
  <si>
    <t>Zakharov BA, Goryainov SV, Boldyreva EV</t>
  </si>
  <si>
    <t>Unusual seeding effect in the liquid-assisted high-pressure polymorphism of chlorpropamide</t>
  </si>
  <si>
    <t>CRYSTENGCOMM. - 2016. - V. 18. - Issue. 29. - P. 5423-5428</t>
  </si>
  <si>
    <t>Drebushchak TN, Drebushchak VA, Pankrushina NA, Boldyreva EV</t>
  </si>
  <si>
    <t>Single-crystal to single-crystal conformational polymorphic transformation in tolbutamide at 313 K. Relation to other polymorphic transformations in tolbutamide and chlorpropamide</t>
  </si>
  <si>
    <t>CRYSTENGCOMM. - 2016. - V. 18. - Issue. 30. - P. 5736-5743</t>
  </si>
  <si>
    <t>Rubanov S, Suvorova A, Popov VP, Kalinin AA, Pal'yanov YN</t>
  </si>
  <si>
    <t>Fabrication of graphitic layers in diamond using FIB implantation and high pressure high temperature annealing</t>
  </si>
  <si>
    <t>DIAMOND AND RELATED MATERIALS. - 2016. - V. 63. - P. 143-147</t>
  </si>
  <si>
    <t>Kupriyanov IN, Khokhryakov AF, Borzdov YM, Palyanov YN</t>
  </si>
  <si>
    <t>HPHT growth and characterization of diamond from a copper-carbon system</t>
  </si>
  <si>
    <t>DIAMOND AND RELATED MATERIALS. - 2016. - V. 69. - P. 198-206</t>
  </si>
  <si>
    <t>Babich YV, Feigelson BN, Chepurov AI</t>
  </si>
  <si>
    <t>Distribution of H1a-centers in as-grown diamonds of Fe-Ni-C system: FTIR-mapping study</t>
  </si>
  <si>
    <t>DIAMOND AND RELATED MATERIALS. - 2016. - V. 69. - P. 8-12</t>
  </si>
  <si>
    <t>Fedoseeva YV, Okotrub AV, Bulusheva LG, Maksimovskiy EA, Senkovskiy BV,  Borzdov YM, Palyanov YN</t>
  </si>
  <si>
    <t>Insight into effect of water additive on carbon remaining in metal alloys after high-pressure high-temperature diamond synthesis</t>
  </si>
  <si>
    <t>DIAMOND AND RELATED MATERIALS   Том: 70   Стр.: 46-51   </t>
  </si>
  <si>
    <t>Khokhryakov AF, Nechaev DV,  Palyanov YN,  Kuper KE</t>
  </si>
  <si>
    <t>The dislocation structure of diamond crystals grown on seeds in the Mg-C system.</t>
  </si>
  <si>
    <t>Diamond &amp; Related Materials 70 (2016) 1–6.</t>
  </si>
  <si>
    <t>Zykin VS, Zykina VS, Smolyaninova LG</t>
  </si>
  <si>
    <t>New Data on the Most Ancient Early Quaternary Glaciation in Gornyi Altai</t>
  </si>
  <si>
    <t>DOKLADY EARTH SCIENCES. - 2016. - V. 466. - Issue. 1. - P. 20-23</t>
  </si>
  <si>
    <t>Zedgenizov DA, Kalinin AA, Kalinina VV, Pal'yanov YN, Shatsky VS</t>
  </si>
  <si>
    <t>The Transformation Features of Impurity Defects in Natural Diamonds of Various Habits under High P-T Conditions</t>
  </si>
  <si>
    <t>DOKLADY EARTH SCIENCES. - 2016. - V. 466. - Issue. 1. - P. 32-37</t>
  </si>
  <si>
    <t>Letnikova EF, Letnikov FA, Shkol'nik SI, Cherkashina TY, Reznitskii LZ, Vishnevskaya IA</t>
  </si>
  <si>
    <t>Nd Isotope Systematics of the Vendian-Early Cambrian Sedimentary Ores in the Northern Segment of the Paleoasian Ocean</t>
  </si>
  <si>
    <t>DOKLADY EARTH SCIENCES. - 2016. - V. 466. - Issue. 1. - P. 42-46</t>
  </si>
  <si>
    <t>Sorokin AA, Ponomarchuk AV, Buchko IV, Travin AV, Ponomarchuk VA</t>
  </si>
  <si>
    <t>Ar-40/Ar-39 Age of Gold Mineralization of the Malomyr Deposit (Eastern Part of the Mongolian-Okhotsk Foldbelt)</t>
  </si>
  <si>
    <t>DOKLADY EARTH SCIENCES. - 2016. - V. 466. - Issue. 1. - P. 64-69</t>
  </si>
  <si>
    <t>Bataleva YV, Palyanov YN, Borzdov YM, Bayukov OA, Sobolev NV</t>
  </si>
  <si>
    <t>The Formation of Graphite upon the Interaction of Subducted Carbonates and Sulfur with Metal-Bearing Rocks of the Lithospheric Mantle</t>
  </si>
  <si>
    <t>DOKLADY EARTH SCIENCES. - 2016. - V. 466. - Issue. 1. - P. 88-91</t>
  </si>
  <si>
    <t>Rezvukhin DI, Malkovets VG, Sharygin IS, Kuzmin DV, Litasov KD, Gibsher AA, Pokhilenko NP, Sobolev NV</t>
  </si>
  <si>
    <t>Inclusions of Cr- and Cr-Nb-Rutile in pyropes from the Internatsionalnaya kimberlite pipe, Yakutia</t>
  </si>
  <si>
    <t>DOKLADY EARTH SCIENCES. - 2016. - V. 466. - Issue. 2. - P. 173-176</t>
  </si>
  <si>
    <t>Rezvukhin DI, Malkovets VG, Sharygin IS, Kuzmin DV, Gibsher AA, Litasov KD, Pokhilenko NP, Sobolev NV</t>
  </si>
  <si>
    <t>Inclusions of crichtonite group minerals in pyropes from the Internatsionalnaya kimberlite pipe, Yakutia</t>
  </si>
  <si>
    <t>DOKLADY EARTH SCIENCES. - 2016. - V. 466. - Issue. 2. - P. 206-209</t>
  </si>
  <si>
    <t>Matushkin NY, Metelkin DV, Vernikovsky VA, Travin AV, Zhdanova AI</t>
  </si>
  <si>
    <t>Geology and age of mafic magmatism on Jeannette Island (De Long archipelago)-Implications for paleotectonic reconstructions for the Arctic</t>
  </si>
  <si>
    <t>DOKLADY EARTH SCIENCES. - 2016. - V. 467. - Issue. 1. - P. 219-223</t>
  </si>
  <si>
    <t>Samdanov DA, Afanasiev VP, Tychkov NS, Pokhilenko NP</t>
  </si>
  <si>
    <t>Mineralogical zoning of the diamondiferous areas: Application experience of paragenetic analysis of garnets from kimberlites</t>
  </si>
  <si>
    <t>DOKLADY EARTH SCIENCES. - 2016. - V. 467. - Issue. 1. - P. 228-231</t>
  </si>
  <si>
    <t>Sharygin IS, Golovin AV, Korsakov AV, Pokhilenko NP</t>
  </si>
  <si>
    <t>Tychite in mantle xenoliths from kimberlites: The first find and a new genetic type</t>
  </si>
  <si>
    <t>DOKLADY EARTH SCIENCES. - 2016. - V. 467. - Issue. 1. - P. 270-274</t>
  </si>
  <si>
    <t>Kruk AN, Sokol AG, Chebotarev DA, Palyanov YA, Sobolev NV</t>
  </si>
  <si>
    <t>Composition of a carbonatitic melt in equilibrium with lherzolite at 5.5-6.3 GPa and 1350A degrees C</t>
  </si>
  <si>
    <t>DOKLADY EARTH SCIENCES. - 2016. - V. 467. - Issue. 1. - P. 303-307</t>
  </si>
  <si>
    <t>Volkova NI, Khlestov VV, Sukhorukov VP, Khlestov MV</t>
  </si>
  <si>
    <t>Geochemistry of metamorphosed pillow basalts of the Chara Zone, NE Kazakhstan</t>
  </si>
  <si>
    <t>DOKLADY EARTH SCIENCES. - 2016. - V. 467. - Issue. 2. - P. 350-354</t>
  </si>
  <si>
    <t>Sharapov VN, Kuznetsov GV, Chudnenko KV</t>
  </si>
  <si>
    <t>Possible physicochemical facies of wehrlitization of ultramafic rocks in the mantle wedge under volcanoes of the Kuril-Kamchatka frontal zone</t>
  </si>
  <si>
    <t>DOKLADY EARTH SCIENCES. - 2016. - V. 467. - Issue. 2. - P. 360-363</t>
  </si>
  <si>
    <t>Ilyina OV, Tychkov NS, Agashev AM, Golovin AV, Izokh AE, Kozmenko OA, Pokhilenko NP</t>
  </si>
  <si>
    <t>PGE distribution in deformed lherzolites of the Udachnaya kimberlite pipe (Yakutia)</t>
  </si>
  <si>
    <t>DOKLADY EARTH SCIENCES. - 2016. - V. 467. - Issue. 2. - P. 408-411</t>
  </si>
  <si>
    <t>Vasil'ev YR, Gora MP</t>
  </si>
  <si>
    <t>Nature of Voluminous Meimechite-Picrite Associations in Siberia and Other Regions</t>
  </si>
  <si>
    <t>DOKLADY EARTH SCIENCES. - 2016. - V. 468. - Issue. 1. - P. 469-472</t>
  </si>
  <si>
    <t>Ugap'eva SS, Pavlushin AD, Goryainov SV, Afanasiev VP, Pokhilenko NP</t>
  </si>
  <si>
    <t>Comparative Characteristic of Diamonds with Olivine Inclusions from the Ebelyakh Placer and Kimberlite Pipes of the Yakutian Diamondiferous Province</t>
  </si>
  <si>
    <t>DOKLADY EARTH SCIENCES. - 2016. - V. 468. - Issue. 1. - P. 473-477</t>
  </si>
  <si>
    <t>Tomilenko AA, Bul'bak TA, Khomenko MO, Kuzmin DV, Sobolev NV</t>
  </si>
  <si>
    <t>The composition of volatile components in olivines from Yakutian kimberlites of various ages: Evidence from gas chromatography-mass spectrometry</t>
  </si>
  <si>
    <t>DOKLADY EARTH SCIENCES. - 2016. - V. 468. - Issue. 2. - P. 626-631</t>
  </si>
  <si>
    <t>Tomilenko AA, Bul'bak TA, Pokhilenko LN, Kuzmin DV, Sobolev NV</t>
  </si>
  <si>
    <t>Peculiarities of the composition of volatile components in picroilmenites from Yakutian kimberlites of various ages (by gas chromatography-mass spectrometry)</t>
  </si>
  <si>
    <t>DOKLADY EARTH SCIENCES. - 2016. - V. 469. - Issue. 1. - P. 690-694</t>
  </si>
  <si>
    <t>Yudin DS, Tomilenko AA, Alifirova TA, Travin AV, Murzintsev NG, Pokhilenko NP</t>
  </si>
  <si>
    <t>Results of Ar-40/Ar-39 dating of phlogopites from kelyphitic rims around garnet grains (Udachnaya-Vostochnaya kimberlite pipe)</t>
  </si>
  <si>
    <t>DOKLADY EARTH SCIENCES. - 2016. - V. 469. - Issue. 1. - P. 728-731</t>
  </si>
  <si>
    <t>Distler VV, Sinyakova EF, Kosyakov VI</t>
  </si>
  <si>
    <t>Behavior of noble metals upon fractional crystallization of copper-rich sulfide melts</t>
  </si>
  <si>
    <t>DOKLADY EARTH SCIENCES. - 2016. - V. 469. - Issue. 2. - P. 811-814</t>
  </si>
  <si>
    <t>Vologina EG, Sturm M, Kalugin IA, Darin AV, Astakhov AS, Chernyaeva GP, Kolesnik AN, Bosin AA</t>
  </si>
  <si>
    <t>Reconstruction of the conditions of Late Holocene sedimentation by integrated analysis of a core of the bottom sediments from the Chukchi Sea</t>
  </si>
  <si>
    <t>DOKLADY EARTH SCIENCES. - 2016. - V. 469. - Issue. 2. - P. 841-845</t>
  </si>
  <si>
    <t>Redin YO, Dultsev VF, Nevolko PA, Ponomarchuk AV</t>
  </si>
  <si>
    <t>New data on the age of gold mineralization of the Lugokan ore cluster (Eastern Transbaikalia)</t>
  </si>
  <si>
    <t>DOKLADY EARTH SCIENCES. - 2016. - V. 469. - Issue. 2. - P. 851-854</t>
  </si>
  <si>
    <t>Shironosova GP, Kolonin GR, Borovikov AA, Borisenko AS</t>
  </si>
  <si>
    <t>Thermodynamic modeling of REE behavior in oxidized hydrothermal fluids of high sulfate sulfur concentrations</t>
  </si>
  <si>
    <t>DOKLADY EARTH SCIENCES. - 2016. - V. 469. - Issue. 2. - P. 855-859</t>
  </si>
  <si>
    <t>Mikhailenko DS, Korsakov AV, Golovin AV, Zelenovskiy PS, Pohilenko NP</t>
  </si>
  <si>
    <t>The first finding of graphite inclusion in diamond from mantle rocks: The result of the study of eclogite xenolith from Udachnaya pipe (Siberian craton)</t>
  </si>
  <si>
    <t>DOKLADY EARTH SCIENCES. - 2016. - V. 469. - Issue. 2. - P. 870-873</t>
  </si>
  <si>
    <t>Shvartsev SL, Lepokurova OE, Ponomarchuk VA, Domrocheva EV, Sizikov DA</t>
  </si>
  <si>
    <t>Abnormal composition of carbon isotopes in underground alkaline waters of Kuzbass</t>
  </si>
  <si>
    <t>DOKLADY EARTH SCIENCES. - 2016. - V. 469. - Issue. 2. - P. 877-881</t>
  </si>
  <si>
    <t>Zykin VS, Zykina VS, Sennikov NV, Mistryukov AA</t>
  </si>
  <si>
    <t>Accumulations of block material in the Chuya And Katun river valleys and distribution of late pleistocene glaciation in the Altai Mountains</t>
  </si>
  <si>
    <t>DOKLADY EARTH SCIENCES. - 2016. - V. 470. - Issue. 1. - P. 905-908</t>
  </si>
  <si>
    <t>Bataleva YV, Palyanov YN, Borzdov YM, Zdrokov EV, Sobolev NV</t>
  </si>
  <si>
    <t>Experimental modeling of the interaction of subducted carbonates and sulfur with mantle silicates</t>
  </si>
  <si>
    <t>DOKLADY EARTH SCIENCES. - 2016. - V. 470. - Issue. 1. - P. 953-956</t>
  </si>
  <si>
    <t>Egorova EO, Afanas'ev VP, Pokhilenko NP</t>
  </si>
  <si>
    <t>Middle Paleozoic kimberlite magmatism in the northeastern Siberian craton</t>
  </si>
  <si>
    <t>DOKLADY EARTH SCIENCES. - 2016. - V. 470. - Issue. 2. - P. 1023-1026</t>
  </si>
  <si>
    <t>Ragozin AL, Palyanov YN, Zedgenizov DA, Kalinin AA, Shatsky VS</t>
  </si>
  <si>
    <t>Homogenization of carbonate-bearing microinclusions in diamond at P-T parameters of the upper mantle</t>
  </si>
  <si>
    <t>DOKLADY EARTH SCIENCES. - 2016. - V. 470. - Issue. 2. - P. 1042-1045</t>
  </si>
  <si>
    <t>Letnikova EF, Vishnevskaya IA, Letnikov FA, Vetrova NI, Shkolnik SI, Kostitsyn YA, Karakovskii EA, Reznitskii LZ, Kanygina NA</t>
  </si>
  <si>
    <t>Sedimentary complexes of the cover of the Dzabkhan continental block: Different sedimentary basins and source areas</t>
  </si>
  <si>
    <t>DOKLADY EARTH SCIENCES. - 2016. - V. 470. - Issue. 2. - P. 1071-1075</t>
  </si>
  <si>
    <t>Pavlova GG, Vladimirov AG, Gvozdev VI, Korostelev PG, Semenyak BI, Gonevchuk VG, Tishin PA</t>
  </si>
  <si>
    <t>In-bearing potential of tinaEuro'sulfide mineralization in ore deposits of the Russian Far East</t>
  </si>
  <si>
    <t>DOKLADY EARTH SCIENCES. - 2016. - V. 471. - Issue. 1. - P. 1118-1122</t>
  </si>
  <si>
    <t>Bataleva YV, Palyanov YN, Borzdov YM, Sobolev NV</t>
  </si>
  <si>
    <t>Graphite and diamond formation via the interaction of iron carbide and Fe,Ni-sulfide under mantle P-T parameters</t>
  </si>
  <si>
    <t>DOKLADY EARTH SCIENCES. - 2016. - V. 471. - Issue. 1. - P. 1144-1148</t>
  </si>
  <si>
    <t>Kargopolov SA, Polyansky OP, Reverdatto VV, Novikov IS, Vysotsky EM</t>
  </si>
  <si>
    <t>High-gradient metamorphism and anatexis in the Teletsk-Chulyshman metamorphic belt (Gornyi Altai): New data on the age and estimate of P-T parameters</t>
  </si>
  <si>
    <t>DOKLADY EARTH SCIENCES. - 2016. - V. 471. - Issue. 1. - P. 1174-1178</t>
  </si>
  <si>
    <t>Surgutanova EA, Agashev AM, Demonterova EI, Golovin AV, Pokhilenko NP</t>
  </si>
  <si>
    <t>Sr and Nd isotope composition of deformed peridotite xenoliths from Udachnaya kimberlite pipe</t>
  </si>
  <si>
    <t>DOKLADY EARTH SCIENCES. - 2016. - V. 471. - Issue. 1. - P. 1204-1207</t>
  </si>
  <si>
    <t>Shkolnik SI, Letnikov FA, Strakhovenko VD, Letnikova AF</t>
  </si>
  <si>
    <t>Contribution of biogenic and volcanogenic factors to formation of ferromanganese nodules of Olkhon Island (Lake Baikal)</t>
  </si>
  <si>
    <t>DOKLADY EARTH SCIENCES. - 2016. - V. 471. - Issue. 1. - P. 1208-1212</t>
  </si>
  <si>
    <t>Zhimulev EI , Sonin VM, Afanasiev VP, Chepurov  AI, Pokhilenko NP</t>
  </si>
  <si>
    <t>Fe–S Melt as a Likely Solvent of Diamond under Mantle Conditions</t>
  </si>
  <si>
    <t>Doklady Earth Sciences, 2016, Vol. 471, Part 2, pp. 1277–1279</t>
  </si>
  <si>
    <t>Taylor LA, Logvinova AM, Howarth GH, Liu Y, Peslier AH, Rossman GR, Guan YB, Chen Y, Sobolev NV</t>
  </si>
  <si>
    <t>Low water contents in diamond mineral inclusions: Proto-genetic origin in a dry cratonic lithosphere</t>
  </si>
  <si>
    <t>EARTH AND PLANETARY SCIENCE LETTERS. - 2016. - V. 433. - P. 125-132</t>
  </si>
  <si>
    <t>Lobanov SS, Holtgrewe N, GOncharov AF</t>
  </si>
  <si>
    <t>Reduced radiative conductivity of low spin FeO6-octahedra in FeCO3 at high pressure and temperature</t>
  </si>
  <si>
    <t>EARTH AND PLANETARY SCIENCE LETTERS. - 2016. - V. 449. - P. 20-25</t>
  </si>
  <si>
    <t>Doucet LS, Mattielli N, Ionov DA, Debouge W, Golovin AV</t>
  </si>
  <si>
    <t>Zn isotopic heterogeneity in the mantle: A melting control?</t>
  </si>
  <si>
    <t>EARTH AND PLANETARY SCIENCE LETTERS. - 2016. - V. 451. - P. 232-240</t>
  </si>
  <si>
    <t>Kokh S, Dekterev A, Sokol E, Potapov S</t>
  </si>
  <si>
    <t>Numerical simulation of an oil-gas fire: A case study of a technological accident at Tengiz oilfield, Kazakhstan (June 1985-July 1986)</t>
  </si>
  <si>
    <t>ENERGY EXPLORATION &amp; EXPLOITATION. - 2016. - V. 34. - Issue. 1. - P. 77-98</t>
  </si>
  <si>
    <t>Kirillov MV, Bortnikova SB, Gaskova OL</t>
  </si>
  <si>
    <t>Authigenic gold formation in the cyanidation tailings of gold-arsenopyrite-quartz ore of Komsomolsk deposit (Kuznetski Alatau, Russia)</t>
  </si>
  <si>
    <t>ENVIRONMENTAL EARTH SCIENCES. - 2016. - V. 75. - Issue. 13. - Article. 1050</t>
  </si>
  <si>
    <t>Nepop R.K., Agatova A.R.</t>
  </si>
  <si>
    <t xml:space="preserve">Mountain Glaciers of the SE Altai, Russia: The Holocene Chronology and Effects on the Topography Changes </t>
  </si>
  <si>
    <t>Environmental Research Journal. 2016. V.10. Iss.1. P. 55-88.</t>
  </si>
  <si>
    <t>Safonova I, Seltmann R, Sun M, Xiao WJ, Dong YP, Eyuboglu Y, Pushkarev E, Kruk N</t>
  </si>
  <si>
    <t>Juvenile crust, mantle magmatism and metallogeny of the Central Asian Orogenic Belt: Progress Report of IGCP#592</t>
  </si>
  <si>
    <t>EPISODES. - 2016. - V. 39. - Issue. 1. - P. 59-69</t>
  </si>
  <si>
    <t>Safonova I, Wang T, Xu B, Gladkochub D, Tong Y</t>
  </si>
  <si>
    <t>First China-Russia International Meeting on the Central Asian Orogenic Belt and IGCP-592 Workshop</t>
  </si>
  <si>
    <t>EPISODES. - 2016. - V. 39. - Issue. 3. - P. 526-528</t>
  </si>
  <si>
    <t>Mashkovtsev RI, Pan Y</t>
  </si>
  <si>
    <t>New E ' centers in neutron-irradiated alpha-quartz</t>
  </si>
  <si>
    <t>EPL. - 2016. - V. 113. - Issue. 6. - Article. 64004</t>
  </si>
  <si>
    <t>Chepurov A, Turkin A, Dereppe JM</t>
  </si>
  <si>
    <t>Interaction of serpentine and chromite as a possible formation mechanism of subcalcic chromium garnet in the upper mantle: an experimental study</t>
  </si>
  <si>
    <t>EUROPEAN JOURNAL OF MINERALOGY. - 2016. - V. 28. - Issue. 2. - P. 329-336</t>
  </si>
  <si>
    <t>Pugachev AM, Malinovsky VK, Surovtsev NV, Borzdov YM, Raevskii IP, Raevskaya SI, Malitskaya MA</t>
  </si>
  <si>
    <t>Local residual stresses in pressure-treated barium titanate powders probed by inelastic light scattering</t>
  </si>
  <si>
    <t>FERROELECTRICS. - 2016. - V. 496. - Issue. 1. - P. 225-230</t>
  </si>
  <si>
    <t>Pugachev AM, Zaytseva IV, Kovalevskii VI, Malinovsky VK, Surovtsev NV, Borzdov YM, Raevski IP, Raevskaya SI, Malitskaya MA</t>
  </si>
  <si>
    <t>Local residual stresses in pressure-treated barium titanate powders probed by second harmonic generation</t>
  </si>
  <si>
    <t>FERROELECTRICS. - 2016. - V. 501. - Issue. 1. - P. 9-14</t>
  </si>
  <si>
    <t>Buravleva SY, Smirnov SZ, Pakhomova VA, Fedoseev DG</t>
  </si>
  <si>
    <t>SAPPHIRES FROM THE SUTARA PLACER IN THE RUSSIAN FAR EAST</t>
  </si>
  <si>
    <t>GEMS &amp; GEMOLOGY. - 2016. - V. 52. - Issue. 3. - P. 252-264</t>
  </si>
  <si>
    <t>Ariunbileg S, Gaskova O, Vladimirov A, Battushig A, Moroz E</t>
  </si>
  <si>
    <t>Spatial distribution of uranium and metalloids in groundwater near sandstone-type uranium deposits, Southern Mongolia</t>
  </si>
  <si>
    <t>GEOCHEMICAL JOURNAL. - 2016. - V. 50. - Issue. 5. - P. 393-401</t>
  </si>
  <si>
    <t>Agashev AM, Orihashi Y, Pokhilenko NP, Serov IV, Tolstov AV, Nakai S</t>
  </si>
  <si>
    <t>Age of Mirny field kimberlites (Siberia) and application of rutile and titanite for U-Pb dating of kimberlite emplacement by LA-ICP-MS</t>
  </si>
  <si>
    <t>GEOCHEMICAL JOURNAL. - 2016. - V. 50. - Issue. 5. - P. 431-438</t>
  </si>
  <si>
    <t>Vetrin VR, Belousova EA, Chupin VP</t>
  </si>
  <si>
    <t>Trace Element Composition and Lu-Hf Isotope Systematics of Zircon from Plagiogneisses of the Kola Superdeep Well: Contribution of a Paleoarchean Crust in Mesoarchean Metavolcanic Rocks</t>
  </si>
  <si>
    <t>GEOCHEMISTRY INTERNATIONAL. - 2016. - V. 54. - Issue. 1. - P. 92-111</t>
  </si>
  <si>
    <t>Kagi H, Zedgenizov DA, Ohfuji H, Ishibashi H</t>
  </si>
  <si>
    <t>Micro- and nano-inclusions in a superdeep diamond from So Luiz, Brazil</t>
  </si>
  <si>
    <t>GEOCHEMISTRY INTERNATIONAL. - 2016. - V. 54. - Issue. 10. - P. 834-838</t>
  </si>
  <si>
    <t>Zedgenizov DA, Ragozin AL, Kalinina VV, Kagi H</t>
  </si>
  <si>
    <t>The mineralogy of Ca-rich inclusions in sublithospheric diamonds</t>
  </si>
  <si>
    <t>GEOCHEMISTRY INTERNATIONAL. - 2016. - V. 54. - Issue. 10. - P. 890-900</t>
  </si>
  <si>
    <t>Litasov KD, Shatskiy AF, Ohtani E</t>
  </si>
  <si>
    <t>Interaction of Fe and Fe3C with hydrogen and nitrogen at 6-20 GPa: a study by in situ X-ray diffraction</t>
  </si>
  <si>
    <t>GEOCHEMISTRY INTERNATIONAL. - 2016. - V. 54. - Issue. 10. - P. 914-921</t>
  </si>
  <si>
    <t>Manifestation of nitrogen interstitials in synthetic diamonds obtained using a temperature gradient technique (Fe-Ni-C system)</t>
  </si>
  <si>
    <t>GEOCHEMISTRY INTERNATIONAL. - 2016. - V. 54. - Issue. 10. - P. 922-927</t>
  </si>
  <si>
    <t>Lapin AV, Tolstov AV, Kulikova IM</t>
  </si>
  <si>
    <t>Distribution of REE, Y, Sc, and Th in the unique complex rare-metal ores of the Tomtor deposit</t>
  </si>
  <si>
    <t>GEOCHEMISTRY INTERNATIONAL. - 2016. - V. 54. - Issue. 12. - P. 1061-1078</t>
  </si>
  <si>
    <t>Likhanov II, Reverdatto VV</t>
  </si>
  <si>
    <t>Geochemistry, Petrogenesis and Age of Metamorphic Rocks of the Angara Complex at the Junction of South and North Yenisei Ridge</t>
  </si>
  <si>
    <t>GEOCHEMISTRY INTERNATIONAL. - 2016. - V. 54. - Issue. 2. - P. 127-148</t>
  </si>
  <si>
    <t>Volkova NI, Simonov VA, Travin AV, Stupakov SI, Yudin DS</t>
  </si>
  <si>
    <t>Eclogites in the Chara Zone, NE Kazakhstan: New Geochemical and Geochronological Data</t>
  </si>
  <si>
    <t>GEOCHEMISTRY INTERNATIONAL. - 2016. - V. 54. - Issue. 2. - P. 208-214</t>
  </si>
  <si>
    <t>Borodina EV, Izokh AE, Mongush AA</t>
  </si>
  <si>
    <t>Comparison of petrology and isotope geochemistry of the Bulka peridotite-gabbro massif and granitoids of the Kyzykchadra complex (West Sayan)</t>
  </si>
  <si>
    <t>GEOCHEMISTRY INTERNATIONAL. - 2016. - V. 54. - Issue. 4. - P. 321-345</t>
  </si>
  <si>
    <t>Vasilenko VB, Kuznetsova LG, Tolstov AV, Minin VA</t>
  </si>
  <si>
    <t>Key processes determining secondary alterations in kimberlites</t>
  </si>
  <si>
    <t>GEOCHEMISTRY INTERNATIONAL. - 2016. - V. 54. - Issue. 4. - P. 369-377</t>
  </si>
  <si>
    <t>Zhimulev EI, Sonin VM, Mironov AM, Chepurov AI</t>
  </si>
  <si>
    <t>Effect of Sulfur Concentration on Diamond Crystallization in the Fe-C-S System at 5.3-5.5 GPa and 1300-1370 degrees C</t>
  </si>
  <si>
    <t>GEOCHEMISTRY INTERNATIONAL. - 2016. - V. 54. - Issue. 5. - P. 415-422</t>
  </si>
  <si>
    <t>Maslov AV, Podkovyrov VN, Mizens GA, Nozhkin AD, Fazliakhmetov AM, Malinovsky AI, Khudoley AK, Kotova LN, Kuptsova AV, Gareev EZ, Zainullin RI</t>
  </si>
  <si>
    <t>Tectonic setting discrimination diagrams for terrigenous rocks: a comparison</t>
  </si>
  <si>
    <t>GEOCHEMISTRY INTERNATIONAL. - 2016. - V. 54. - Issue. 7. - P. 569-583</t>
  </si>
  <si>
    <t>Linear growth rate and sectorial growth dynamics of diamond crystals grown by the temperature-gradient techniques (Fe-Ni-C system)</t>
  </si>
  <si>
    <t>GEOCHEMISTRY INTERNATIONAL. - 2016. - V. 54. - Issue. 9. - P. 781-787</t>
  </si>
  <si>
    <t>Zhitova LM, Kinnaird JA, Gora MP, Shevko EP</t>
  </si>
  <si>
    <t>Magmatogene fluids of metal-bearing reefs in the Bushveld Complex, South Africa: Based on research data on fluid inclusions in quartz</t>
  </si>
  <si>
    <t>GEOLOGY OF ORE DEPOSITS. - 2016. - V. 58. - Issue. 1. - P. 58-81</t>
  </si>
  <si>
    <t>Kovalev KR, Kuzmina ON, Dyachkov BA, Vladimirov AG, Kalinin YA, Naumov EA, Kirillov MV, Annikova IY</t>
  </si>
  <si>
    <t>Disseminated gold-sulfide mineralization at the Zhaima deposit, eastern Kazakhstan</t>
  </si>
  <si>
    <t>GEOLOGY OF ORE DEPOSITS. - 2016. - V. 58. - Issue. 2. - P. 116-133</t>
  </si>
  <si>
    <t>Damdinov BB, Zhmodik SM, Roshchektaev PA, Damdinova LB</t>
  </si>
  <si>
    <t>Composition and genesis of the Konevinsky gold deposit, Eastern Sayan, Russia</t>
  </si>
  <si>
    <t>GEOLOGY OF ORE DEPOSITS. - 2016. - V. 58. - Issue. 2. - P. 134-148</t>
  </si>
  <si>
    <t xml:space="preserve">Pal’yanova G.A., Sobolev E.S., Reutsky V.N., Bortnikov N. S. </t>
  </si>
  <si>
    <t>Upper Triassic Pyritized Bivalve Mollusks from the Sentachan Orogenic Gold–Antimony Deposit, Eastern Yakutia: Mineralogy and Sulfur Isotopic Composition</t>
  </si>
  <si>
    <t>Annikova IY, Vladimirov AG, Smirnov SZ, Gavryushkina OA</t>
  </si>
  <si>
    <t>Geology and mineralogy of the Alakha spodumene granite porphyry deposit, Gorny Altai, Russia</t>
  </si>
  <si>
    <t>GEOLOGY OF ORE DEPOSITS. - 2016. - V. 58. - Issue. 5. - P. 404-426</t>
  </si>
  <si>
    <t>Sulfidation of silicate mantle by reduced S-bearing metasomatic fluids and melts</t>
  </si>
  <si>
    <t>GEOLOGY. - 2016. - V. 44. - Issue. 4. - P. 271-274</t>
  </si>
  <si>
    <t>Gavryushkin PN, Popov ZI, Litasov KD, Belonoshko AB, Gavryushkin A</t>
  </si>
  <si>
    <t>Stability of B2-type FeS at Earth's inner core pressures</t>
  </si>
  <si>
    <t>GEOPHYSICAL RESEARCH LETTERS. - 2016. - V. 43. - Issue. 16. - P. 8435-8440</t>
  </si>
  <si>
    <t>Wehinger B, Bosak A, Nazzareni S, Antonangeli D, Mirone A, Chaplot SL, Mittal R, Ohtani E, Shatskiy A, Saxena S, Ghose S, Krisch M</t>
  </si>
  <si>
    <t>Dynamical and elastic properties of MgSiO3 perovskite (bridgmanite)</t>
  </si>
  <si>
    <t>GEOPHYSICAL RESEARCH LETTERS. - 2016. - V. 43. - Issue. 6. - P. 2568-2575</t>
  </si>
  <si>
    <t>Kuibida ML, Safonova IY, Yermolov PV, Vladimirov AG, Kruk NN, Yamamoto S</t>
  </si>
  <si>
    <t>Tonalites and plagiogranites of the Char suture-shear zone in East Kazakhstan: Implications for the Kazakhstan-Siberia collision</t>
  </si>
  <si>
    <t>GEOSCIENCE FRONTIERS. - 2016. - V. 7. - Issue. 1. - P. 141-150</t>
  </si>
  <si>
    <t>De Grave J, Zhimulev FI, Glorie S, Kuznetsov GV, Evans N, Vanhaecke F, McInnes B</t>
  </si>
  <si>
    <t>Late Palaeogene emplacement and late Neogene-Quaternary exhumation of the Kuril island-arc root (Kunashir island) constrained by multi-method thermochronometry</t>
  </si>
  <si>
    <t>GEOSCIENCE FRONTIERS. - 2016. - V. 7. - Issue. 2. - P. 211-220</t>
  </si>
  <si>
    <t>Ashchepkov IV, Kuligin SS, Vladykin NV, Downes H, Vavilov MA, Nigmatulina EN, Babushkina SA, Tychkov NS, Khmelnikova OS</t>
  </si>
  <si>
    <t>Comparison of mantle lithosphere beneath early Triassic kimberlite fields in Siberian craton reconstructed from deep-seated xenocrysts</t>
  </si>
  <si>
    <t>GEOSCIENCE FRONTIERS. - 2016. - V. 7. - Issue. 4. - P. 639-662</t>
  </si>
  <si>
    <t>Kirdyashkin AA, Kirdyashkin AG</t>
  </si>
  <si>
    <t>On thermochemical mantle plumes with an intermediate thermal power that erupt on the Earth's surface</t>
  </si>
  <si>
    <t>GEOTECTONICS. - 2016. - V. 50. - Issue. 2. - P. 209-222</t>
  </si>
  <si>
    <t>Kozlovskii VM, Travin VV, Korpechkov DI, Zaitseva MN, Kurdyukov EB, Travin AV, Terent'eva LB, Savatenkov VM</t>
  </si>
  <si>
    <t>Gently sloping shear zones in the Belomorian Mobile Belt: Geology, structure, and P-T parameters</t>
  </si>
  <si>
    <t>GEOTECTONICS. - 2016. - V. 50. - Issue. 6. - P. 579-597</t>
  </si>
  <si>
    <t>Kazantseva LK, Puzanov IS</t>
  </si>
  <si>
    <t>Crystallization of the Amorphous Phase in Foam Glass as a Method of Decreasing the Alkali-Silicon Reaction</t>
  </si>
  <si>
    <t>GLASS AND CERAMICS. - 2016. - V. 73. - Issue. 03.апр. - P. 77-81</t>
  </si>
  <si>
    <t>Rudaya N, Nazarova L, Novenko E, Andreev A, Kalugin I, Daryin A, Babich V, Li HC, Shilov P</t>
  </si>
  <si>
    <t>Quantitative reconstructions of mid- to late holocene climate and vegetation in the north-eastern altai mountains recorded in lake teletskoye</t>
  </si>
  <si>
    <t>GLOBAL AND PLANETARY CHANGE. - 2016. - V. 141. - P. 12-24</t>
  </si>
  <si>
    <t>Dong YP, Safonova I, Wang T</t>
  </si>
  <si>
    <t>Tectonic evolution of the Qinling orogen and adjacent orogenic belts</t>
  </si>
  <si>
    <t>GONDWANA RESEARCH. - 2016. - V. 30. - P. 1-5</t>
  </si>
  <si>
    <t>Safonova I, Biske G, Romer RL, Seltmann R, Simonov V, Maruyama S</t>
  </si>
  <si>
    <t>Middle Paleozoic mafic magmatism and ocean plate stratigraphy of the South Tianshan, Kyrgyzstan</t>
  </si>
  <si>
    <t>GONDWANA RESEARCH. - 2016. - V. 30. - P. 236-256</t>
  </si>
  <si>
    <t>Safonova I, Maruyama S, Kojima S, Komiya T, Krivonogov S, Koshida K</t>
  </si>
  <si>
    <t>Recognizing OIB and MORB in accretionary complexes: A new approach based on ocean plate stratigraphy, petrology and geochemistry</t>
  </si>
  <si>
    <t>GONDWANA RESEARCH. - 2016. - V. 33. - P. 92-114</t>
  </si>
  <si>
    <t>Chen M, Sun M, Cai K, Buslov MM, Zhao GC, Jiang YD, Rubanova ES, Kulikova AV, Voytishek EE</t>
  </si>
  <si>
    <t>The early Paleozoic tectonic evolution of the Russian Altai: Implications from geochemical and detrital zircon U-Pb and Hf isotopic studies of meta-sedimentary complexes in the Charysh-Terekta-Ulagan-Sayan suture zone</t>
  </si>
  <si>
    <t>GONDWANA RESEARCH. - 2016. - V. 34. - P. 1-15</t>
  </si>
  <si>
    <t>Shatskiy A, Litasov KD, Sharygin IS, Egonin IA, Mironov AM, Palyanov YN, Ohtani E</t>
  </si>
  <si>
    <t>The system Na2CO3-CaCO3-MgCO3 at 6 GPa and 900-1250 degrees C and its relation to the partial melting of carbonated mantle</t>
  </si>
  <si>
    <t>HIGH PRESSURE RESEARCH. - 2016. - V. 36. - Issue. 1. - P. 23-41</t>
  </si>
  <si>
    <t>Agatova A., Nepop R.</t>
  </si>
  <si>
    <t>Dating Strong Prehistoric Earthquakes and Estimating Their Recurrence Interval Applying Radiocarbon Analysis and Dendroseismological Approach – Case Study from SE Altai (Russia)</t>
  </si>
  <si>
    <t>International Journal of Geohazards and Environment. 2016 2(3): 131-149.</t>
  </si>
  <si>
    <t xml:space="preserve">Nepop R., Agatova A. </t>
  </si>
  <si>
    <t xml:space="preserve">Quantitative Estimations of the Holocene Erosion due to Seismically Induced Landslides in the SE Altai (Russia) Applying Detailed Profiling and Statistical Approaches </t>
  </si>
  <si>
    <t>International Journal of Geohazards and Environment. 2016 2(3): 104-118.</t>
  </si>
  <si>
    <t>Yelisseyev AP, Isaenko LI, Krinitsin P, Liang F, Goloshumova AA, Naumov DY, Lin ZS</t>
  </si>
  <si>
    <t>Crystal Growth, Structure, and Optical Properties of LiGaGe2Se6</t>
  </si>
  <si>
    <t>INORGANIC CHEMISTRY. - 2016. - V. 55. - Issue. 17. - P. 8672-8680</t>
  </si>
  <si>
    <t>Palyanova GA, Seryotkin YV, Bakakin VV, Kokh KA</t>
  </si>
  <si>
    <t>Sulfur-selenium isomorphous substitution in the AgAu(S,Se) series</t>
  </si>
  <si>
    <t>JOURNAL OF ALLOYS AND COMPOUNDS. - 2016. - V. 664. - P. 385-391</t>
  </si>
  <si>
    <t>Isaenko LI, Goloshumova AA, Yelisseyev AP, Shubin YV, Khyzhun OY, Naumov DY, Tarasova AY</t>
  </si>
  <si>
    <t>New SrPb3Br8 crystals: Growth, crystal structure and optical properties</t>
  </si>
  <si>
    <t>JOURNAL OF ALLOYS AND COMPOUNDS. - 2016. - V. 682. - P. 832-838</t>
  </si>
  <si>
    <t>Gurov VV, Kirdyashkin AG</t>
  </si>
  <si>
    <t>Simulation of optimum conditions for heat and mass transfer in growing large crystals by horizontal directional crystallization</t>
  </si>
  <si>
    <t>JOURNAL OF APPLIED MECHANICS AND TECHNICAL PHYSICS. - 2016. - V. 57. - Issue. 4. - P. 646-651</t>
  </si>
  <si>
    <t>Doroshkevich AG, Veksler IV, Izbrodin IA, Ripp GS, Khromova EA, Posokhov VF, Travin AV, Vladykin NV</t>
  </si>
  <si>
    <t>Stable isotope composition of minerals in the Belaya Zima plutonic complex, Russia: Implications for the sources of the parental magma and metasomatizing fluids</t>
  </si>
  <si>
    <t>JOURNAL OF ASIAN EARTH SCIENCES. - 2016. - V. 116. - P. 81-96</t>
  </si>
  <si>
    <t>Khokhryakov AF, Palyanov YN, Kupriyanov IN, Nechaev DV</t>
  </si>
  <si>
    <t>Diamond crystallization in a CO2-rich alkaline carbonate melt with a nitrogen additive</t>
  </si>
  <si>
    <t>JOURNAL OF CRYSTAL GROWTH. - 2016. - V. 449. - P. 119-128</t>
  </si>
  <si>
    <t>Khokhryakov AF, Nechaev DV,  Palyanov YN</t>
  </si>
  <si>
    <t>Unusual growth macrolayers on {100} faces of diamond crystals from magnesium-based systems</t>
  </si>
  <si>
    <t>Journal of Crystal Growth 455 (2016) 76–82.</t>
  </si>
  <si>
    <t>Dorovsky V, Perepechko Y, Romenski E, Podberezhnyy M</t>
  </si>
  <si>
    <t>Thermodynamic Compatible Model of Microfractured Porous Media and Stoneley Waves</t>
  </si>
  <si>
    <t>JOURNAL OF ENGINEERING THERMOPHYSICS. - 2016. - V. 25. - Issue. 2. - P. 182-196</t>
  </si>
  <si>
    <t>Kropacheva M, Melgunov M, Makarova I </t>
  </si>
  <si>
    <t xml:space="preserve">The artificial and natural isotopes distribution in sedge (Carex L.) biomass from the Yenisei River flood-plain: adaptation of the sequential elution technique </t>
  </si>
  <si>
    <t>Journal of Environmental Radioactivity, 2017, 167, p. 180-187.</t>
  </si>
  <si>
    <t>Myagkaya IN, Lazareva EV, Gustaytis MA, Zhmodik SM</t>
  </si>
  <si>
    <t>Gold and silver in a system of sulfide tailings. Part 1: Migration in water flow</t>
  </si>
  <si>
    <t>JOURNAL OF GEOCHEMICAL EXPLORATION. - 2016. - V. 160. - P. 16-30</t>
  </si>
  <si>
    <t>Gold and silver in a system of sulfide tailings. Part 2: Reprecipitation on natural peat</t>
  </si>
  <si>
    <t>JOURNAL OF GEOCHEMICAL EXPLORATION. - 2016. - V. 165. - P. 8-22</t>
  </si>
  <si>
    <t>Mashino I, Murakami M, Ohtani E</t>
  </si>
  <si>
    <t>Sound velocities of delta-AlOOH up to core-mantle boundary pressures with implications for the seismic anomalies in the deep mantle</t>
  </si>
  <si>
    <t>JOURNAL OF GEOPHYSICAL RESEARCH-SOLID EARTH. - 2016. - V. 121. - Issue. 2. - P. 595-609</t>
  </si>
  <si>
    <t>Kuzmin YV</t>
  </si>
  <si>
    <t>Colonization and Early Human Migrations in the Insular Russian Far East: A View From the Mid-2010s</t>
  </si>
  <si>
    <t>JOURNAL OF ISLAND &amp; COASTAL ARCHAEOLOGY. - 2016. - V. 11. - Issue. 1. - P. 122-132</t>
  </si>
  <si>
    <t>The Ekven Settlement: Eskimo Beginnings on the Asian Shore of Bering Strait</t>
  </si>
  <si>
    <t>JOURNAL OF ISLAND &amp; COASTAL ARCHAEOLOGY. - 2016. - V. 11. - Issue. 1. - P. 141-143</t>
  </si>
  <si>
    <t>Faoro R, Tonelli M, Isaenko LI, Tarasova AY, Pashkov VM</t>
  </si>
  <si>
    <t>Spectroscopy in the 1.4 and 1.8-mu m wavelength regions of KPb(2)C1(5) single crystals doped with trivalent Thulium</t>
  </si>
  <si>
    <t>JOURNAL OF LUMINESCENCE. - 2016. - V. 180. - P. 140-145</t>
  </si>
  <si>
    <t>Sofronova S, Moshkina E, Nazarenko I, Seryotkin Y, Nepijko SA, Ksenofontov V, Medjanik K, Veligzhanin A, Bezmaternykh L</t>
  </si>
  <si>
    <t>Crystal growth, structure, magnetic properties and theoretical exchange interaction calculations of Cu2MnBO5</t>
  </si>
  <si>
    <t>JOURNAL OF MAGNETISM AND MAGNETIC MATERIALS. - 2016. - V. 420. - P. 309-316</t>
  </si>
  <si>
    <t>Stepanov AS, Hermann J, Rubatto D, Korsakov AV, Danyushevsky LV</t>
  </si>
  <si>
    <t>Melting History of an Ultrahigh-pressure Paragneiss Revealed by Multiphase Solid Inclusions in Garnet, Kokchetav Massif, Kazakhstan</t>
  </si>
  <si>
    <t>JOURNAL OF PETROLOGY. - 2016. - V. 57. - Issue. 8. - P. 1531-1554</t>
  </si>
  <si>
    <t>Reshak AH, Alahmed ZA, Bila J, Atuchin VV, Bazarov BG, Chimitova OD, Molokeev MS, Prosvirin IP, Yelisseyev AP</t>
  </si>
  <si>
    <t>Exploration of the Electronic Structure of Monoclinic alpha-Eu-2(MoO4)(3): DFT-Based Study and X-ray Photoelectron Spectroscopy</t>
  </si>
  <si>
    <t>JOURNAL OF PHYSICAL CHEMISTRY C. - 2016. - V. 120. - Issue. 19. - P. 10559-10568</t>
  </si>
  <si>
    <t>Kronlein A, Kugel J, Kokh KA, Tereshchenko OE, Bode M</t>
  </si>
  <si>
    <t>Energetic and Spatial Mapping of Resonant Electronic Excitations</t>
  </si>
  <si>
    <t>JOURNAL OF PHYSICAL CHEMISTRY C. - 2016. - V. 120. - Issue. 25. - P. 13843-13849</t>
  </si>
  <si>
    <t>Gritsenko VA, Islamov DR, Perevalov TV, Aliev VS, Yelisseyev AP, Lomonova EE, Pustovarov VA, Chin A</t>
  </si>
  <si>
    <t>Oxygen Vacancy in Hafnia as a Blue Luminescence Center and a Trap of Charge Carriers</t>
  </si>
  <si>
    <t>JOURNAL OF PHYSICAL CHEMISTRY C. - 2016. - V. 120. - Issue. 36. - P. 19980-19986</t>
  </si>
  <si>
    <t>Holtgrewe N, Lobanov SS, Mahmood MF, Goncharov AF</t>
  </si>
  <si>
    <t>Photochemistry within Compressed Sodium Azide</t>
  </si>
  <si>
    <t>JOURNAL OF PHYSICAL CHEMISTRY C. - 2016. - V. 120. - Issue. 49. - P. 28176-28185</t>
  </si>
  <si>
    <t>Atuchin VV, Vinnik DA, Gavrilova TA, Gudkova SA, Isaenko LI, Jiang XX, Pokrovsky LD, Prosvirin IP, Mashkovtseva LS, Lin ZS</t>
  </si>
  <si>
    <t>Flux Crystal Growth and the Electronic Structure of BaFe12O19 Hexaferrite</t>
  </si>
  <si>
    <t>JOURNAL OF PHYSICAL CHEMISTRY C. - 2016. - V. 120. - Issue. 9. - P. 5114-5123</t>
  </si>
  <si>
    <t>Lavrentyev AA, Gabrelian BV, Vu VT, Denysyuk NM, Shkumat PN, Tarasova AY, Isaenko LI, Khyzhun OY</t>
  </si>
  <si>
    <t>Electronic structure and optical properties of RbPb2Br5</t>
  </si>
  <si>
    <t>JOURNAL OF PHYSICS AND CHEMISTRY OF SOLIDS. - 2016. - V. 91. - P. 25-33</t>
  </si>
  <si>
    <t>Goryainov SV</t>
  </si>
  <si>
    <t>Raman study of thaumasite Ca3Si(OH)(6)(SO4)(CO3)12H(2)O at high pressure</t>
  </si>
  <si>
    <t>JOURNAL OF RAMAN SPECTROSCOPY. - 2016. - V. 47. - Issue. 8. - P. 984-992</t>
  </si>
  <si>
    <t>Atuchin VV, Golyashov VA, Kokh KA, Korolkov IV, Kozhukhov AS, Kruchinin VN, Loshkarev ID, Pokrovsky LD, Prosvirin IP, Romanyuk KN, Tereshchenko OE</t>
  </si>
  <si>
    <t>Crystal growth of Bi2Te3 and noble cleaved (0001) surface properties</t>
  </si>
  <si>
    <t>JOURNAL OF SOLID STATE CHEMISTRY. - 2016. - V. 236. - P. 203-208</t>
  </si>
  <si>
    <t>Atuchin VV, Goloshumova AA, Isaenko LI, Jiang XX, Lobanov SI, Zhang ZM, Lin ZS</t>
  </si>
  <si>
    <t>Crystal growth and electronic structure of low-temperature phase SrMgF4</t>
  </si>
  <si>
    <t>JOURNAL OF SOLID STATE CHEMISTRY. - 2016. - V. 236. - P. 89-93</t>
  </si>
  <si>
    <t>Palyanova GA, Seryotkin YV, Kokh KA, Bakakin VV</t>
  </si>
  <si>
    <t>Isomorphism and solid solutions among Ag- and Au-selenides</t>
  </si>
  <si>
    <t>JOURNAL OF SOLID STATE CHEMISTRY. - 2016. - V. 241. - P. 157-163</t>
  </si>
  <si>
    <t>Seryotkin YV, Bakakin VV, Pekov IV</t>
  </si>
  <si>
    <t>Effect of the composition of zeolite paranatrolite on the configuration of its water-cation subsystem</t>
  </si>
  <si>
    <t>JOURNAL OF STRUCTURAL CHEMISTRY. - 2016. - V. 57. - Issue. 2. - P. 406-412</t>
  </si>
  <si>
    <t>Bakakin VV, Seryotkin YV</t>
  </si>
  <si>
    <t>CRYSTALLOGENETIC ANALYSIS OF FLUORIDOBORATES AND ANALOGUES WITH A CATION M-7 FRAMEWORK</t>
  </si>
  <si>
    <t>JOURNAL OF STRUCTURAL CHEMISTRY. - 2016. - V. 57. - Issue. 4. - P. 698-703</t>
  </si>
  <si>
    <t>Gavryushkin P, Rashenko S, Shatskiy A, Litasov K, Ancharov A</t>
  </si>
  <si>
    <t>Compressibility and phase transitions of potassium carbonate at pressures below 30 kbar</t>
  </si>
  <si>
    <t>Journal of Structural Chemistry.-2016.- Vol. 57 -Issue. 7 -  P. 1485-1488.</t>
  </si>
  <si>
    <t xml:space="preserve">Chanyshev A, Likhacheva AY, Gavryushkin P, Litasov K </t>
  </si>
  <si>
    <t>Compressibility, phase transitions and amorphization of coronene at pressures up to 6 GPa.</t>
  </si>
  <si>
    <t>Journal of Structural Chemistry.-2016.- Vol. 57 -Issue. 7 -  P. 1489-1492.</t>
  </si>
  <si>
    <t>Likhacheva AY,  Rashchenko SV</t>
  </si>
  <si>
    <t xml:space="preserve">FORMATION OF THE HIGH-PRESSURE MODIFICATION OF HYDRATED TALC AT 450°C AND 4 GPa:   IN SITU DIFFRACTION STUDY </t>
  </si>
  <si>
    <t>Journal of Structural Chemistry.-2016.- Vol. 57 -Issue. 7 -  P. 1392-1397</t>
  </si>
  <si>
    <t xml:space="preserve"> Seryotkin YV, Likhacheva AY , Rashchenko SV</t>
  </si>
  <si>
    <t>STRUCTURAL EVOLUTION OF Li-EXCHANED  NATROLITE AT PRESSURE-INDUCED   OVER-HYDRATION: AN X-RAY DIFFRACTION STUDY</t>
  </si>
  <si>
    <t>Journal of Structural Chemistry.-2016.- Vol. 57 -Issue. 7 -  P. 1377-1385,</t>
  </si>
  <si>
    <t xml:space="preserve">Seryotkin YV, Dement'ev SN ,  Ancharov AI </t>
  </si>
  <si>
    <t>THE INFLUENCE OF EXTRAFRAMEWORK  CATIONS ON THE BEHAVIOR OF K-EXCHANGED  GONNARDITE AT HIGH PRESSURE</t>
  </si>
  <si>
    <t>Journal of Structural Chemistry.-2016.- Vol. 57 -Issue. 7 -  P. 1386-1391</t>
  </si>
  <si>
    <t>Nadolinny VA, Komarovskikh AY, Palyanov YN, Kupriyanov IN, Borzdov YM, Rakhmanova MI, Yuryeva OP, Veber SL</t>
  </si>
  <si>
    <t>EPR study of germanium-vacancy defects in diamonds</t>
  </si>
  <si>
    <t>JOURNAL OF STRUCTURAL CHEMISTRY. - 2016. - V. 57. - Issue. 5. - P. 1041-1043</t>
  </si>
  <si>
    <t>Darin AV, Veksler IV, Rakshun YV</t>
  </si>
  <si>
    <t>First Results of the Application of Scanning XRF Analysis with Synchrotron-Radiation Beams from the VEPP-3 to Study the Spatial Distribution of Trace Elements in Samples of Stratiform Chromite Ores</t>
  </si>
  <si>
    <t>JOURNAL OF SURFACE INVESTIGATION. - 2016. - V. 10. - Issue. 1. - P. 88-91</t>
  </si>
  <si>
    <t>Yelisseyev AP, Khrenov AV, Afanasiev VP</t>
  </si>
  <si>
    <t>Photoluminescence spectra of impact diamonds formed by solid-state graphite-to-diamond transition</t>
  </si>
  <si>
    <t>JOURNAL OF THE OPTICAL SOCIETY OF AMERICA B-OPTICAL PHYSICS. - 2016. - V. 33. - Issue. 3. - P. B43-B48</t>
  </si>
  <si>
    <t>Pishchur DP, Drebushchak VA</t>
  </si>
  <si>
    <t>Recommendations on DSC calibration How to escape the transformation of a random error into the systematic error</t>
  </si>
  <si>
    <t>JOURNAL OF THERMAL ANALYSIS AND CALORIMETRY. - 2016. - V. 124. - Issue. 2. - P. 951-958</t>
  </si>
  <si>
    <t>Flerov GB, Koloskov AV, Puzankov MY, Perepelov AB, Shcherbakov YD, Dril' SI, Palesskii SV</t>
  </si>
  <si>
    <t>Space-time relationships between volcanic associations of different alkalinities: The Belogolovskii Massif, Sredinnyi Range, Kamchatka. Part II. Geochemistry of volcanic rocks and magma sources</t>
  </si>
  <si>
    <t>JOURNAL OF VOLCANOLOGY AND SEISMOLOGY. - 2016. - V. 10. - Issue. 4. - P. 219-241</t>
  </si>
  <si>
    <t>Andreev YM, Naftaly M, Molloy JF, Kokh AE, Lanskii GV, Svetlichnyi VA, Losev VF, Kononova NG, Kokh KA</t>
  </si>
  <si>
    <t>LBO: optical properties and potential for THz application (vol 12, 115402, 2015)</t>
  </si>
  <si>
    <t>LASER PHYSICS LETTERS. - 2016. - V. 13. - Issue. 1. - Article. 19501</t>
  </si>
  <si>
    <t>Vedenyapin V, Boyko A, Kolker D, Isaenko L, Lobanov S, Kostyukova N, Yelisseyev A, Zondy JJ, Petrov V</t>
  </si>
  <si>
    <t>LiGaSe2 optical parametric oscillator pumped by a Q-switched Nd:YAG laser</t>
  </si>
  <si>
    <t>LASER PHYSICS LETTERS. - 2016. - V. 13. - Issue. 11. - Article. 115401</t>
  </si>
  <si>
    <t>Bataleva YV, Palyanov YN, Sokol AG, Borzdov YM, Bayukov OA</t>
  </si>
  <si>
    <t>Wustite stability in the presence of a CO2-fluid and a carbonate-silicate melt: Implications for the graphite/diamond formation and generation of Fe-rich mantle metasomatic agents</t>
  </si>
  <si>
    <t>LITHOS. - 2016. - V. 244. - P. 20-29</t>
  </si>
  <si>
    <t>Sokol AG, Kruk AN, Chebotarev DA, Palyanov YN</t>
  </si>
  <si>
    <t>Carbonatite melt-peridotite interaction at 5.5-7.0 GPa: Implications for metasomatism in lithospheric mantle</t>
  </si>
  <si>
    <t>LITHOS. - 2016. - V. 248. - P. 66-79</t>
  </si>
  <si>
    <t>Chen M, Sun M, Buslov MM, Cai KD, Zhao GC, Kulikova AV, Rubanova ES</t>
  </si>
  <si>
    <t>Crustal melting and magma mixing in a continental arc setting: Evidence from the Yaloman intrusive complex in the Gorny Altai terrane, Central Asian Orogenic Belt</t>
  </si>
  <si>
    <t>LITHOS. - 2016. - V. 252. - P. 76-91</t>
  </si>
  <si>
    <t>Zedgenizov DA, Kalinina VV, Reutsky VN, Yuryeva OP, Rakhmanova MI</t>
  </si>
  <si>
    <t>Regular cuboid diamonds from placers on the northeastern Siberian platform</t>
  </si>
  <si>
    <t>LITHOS. - 2016. - V. 265. - P. 125-137</t>
  </si>
  <si>
    <t>Sobolev NV, Shatsky VS, Zedgenizov DA, Ragozin AL, Reutsky VN</t>
  </si>
  <si>
    <t>Polycrystalline diamond aggregates from the Mir kimberlite pipe, Yakutia: Evidence for mantle metasomatism</t>
  </si>
  <si>
    <t>LITHOS. - 2016. - V. 265. - P. 257-266</t>
  </si>
  <si>
    <t>Sobolev NV, Wirth R, Logvinova AM, Yelisseyev AP, Kuzmin DV</t>
  </si>
  <si>
    <t>Retrograde isochemical phase transformations of majoritic garnets included in diamonds: A case study of subcalcic Cr-rich majoritic pyrope from a Snap Lake diamond, Canada</t>
  </si>
  <si>
    <t>LITHOS. - 2016. - V. 265. - P. 267-277</t>
  </si>
  <si>
    <t>Yelisseyev AP, Afanasiev VP, Panchenko AV, Gromilov SA, Kaichev VV, Saraev AA</t>
  </si>
  <si>
    <t>Yakutites: Are they impact diamonds from the Popigai crater?</t>
  </si>
  <si>
    <t>LITHOS. - 2016. - V. 265. - P. 278-291</t>
  </si>
  <si>
    <t>Bataleva YV, Palyanov YN, Borzdov YM, Kupriyanov IN, Sokol AG</t>
  </si>
  <si>
    <t>Synthesis of diamonds with mineral, fluid and melt inclusions</t>
  </si>
  <si>
    <t>LITHOS. - 2016. - V. 265. - P. 292-303</t>
  </si>
  <si>
    <t>Malkovets VG, Rezvukhin DI, Belousova EA, Griffin WL, Sharygin IS, Tretiakova IG, Gibsher AA, O'Reilly SY, Kuzmin DV, Litasov KD, Logvinova AM, Pokhilenko NP, Sobolev NV</t>
  </si>
  <si>
    <t>Cr-rich rutile: A powerful tool for diamond exploration</t>
  </si>
  <si>
    <t>LITHOS. - 2016. - V. 265. - P. 304-311</t>
  </si>
  <si>
    <t>Jean MM, Taylor LA, Howarth GH, Peslier AH, Fedele L, Bodnar RJ, Guan Y, Doucet LS, Ionov DA, Logvinova AM, Golovin AV, Sobolev NV</t>
  </si>
  <si>
    <t>Olivine inclusions in Siberian diamonds and mantle xenoliths: Contrasting water and trace-element contents</t>
  </si>
  <si>
    <t>LITHOS. - 2016. - V. 265. - P. 31-41</t>
  </si>
  <si>
    <t>Palyanov YN, Kupriyanov IN, Sokol AG, Borzdov YM, Khokhryakov AF</t>
  </si>
  <si>
    <t>Effect of CO2 on crystallization and properties of diamond from ultra-alkaline carbonate melt</t>
  </si>
  <si>
    <t>LITHOS. - 2016. - V. 265. - P. 339-350</t>
  </si>
  <si>
    <t>Skuzovatov S, Zedgenizov D, Howell D, Griffin WL</t>
  </si>
  <si>
    <t>Various growth environments of cloudy diamonds from the Malobotuobia kimberlite field (Siberian craton)</t>
  </si>
  <si>
    <t>LITHOS. - 2016. - V. 265. - P. 96-107</t>
  </si>
  <si>
    <t>Kuryaeva RG, Dmitrieva NV, Surkov NV</t>
  </si>
  <si>
    <t>Refractive index and compressibility of LiAlSi3O8 glass in the pressure range up to 6.0 GPa</t>
  </si>
  <si>
    <t>MATERIALS RESEARCH BULLETIN. - 2016. - V. 74. - P. 360-366</t>
  </si>
  <si>
    <t>Kokh KA, Huang ZM, Huang JG, Gao YQ, Uralbekov B, Panomarev J, Lapin IN, Svetlichnyi VA, Lanskii GV, Andreev M</t>
  </si>
  <si>
    <t>Study of Ga2S3 crystals grown from melt and PbCl2 flux</t>
  </si>
  <si>
    <t>MATERIALS RESEARCH BULLETIN. - 2016. - V. 84. - P. 462-467</t>
  </si>
  <si>
    <t>Kononova N, Shevchenko V, Kokh A, Nabeeva T, Chapron D, Maillard A, Bolatov A, Uralbekov B</t>
  </si>
  <si>
    <t>Synthesis of New Isostructural Orthoborates NaBaR(BO3)(2) with R = Tb, Dy, Ho, Er, Tm and Lu</t>
  </si>
  <si>
    <t>MATERIALS RESEARCH-IBERO-AMERICAN JOURNAL OF MATERIALS. - 2016. - V. 19. - Issue. 4. - P. 834-838</t>
  </si>
  <si>
    <t>Urakaev FK</t>
  </si>
  <si>
    <t>Preparation of NaIn(WO4)(2) nanocrystals and a charge for crystal growth via the free-of-rubbing mechanical activation of the Na2CO3-In2O3-WO3 system</t>
  </si>
  <si>
    <t>MENDELEEV COMMUNICATIONS. - 2016. - V. 26. - Issue. 6. - P. 546-548</t>
  </si>
  <si>
    <t>Urakaev FK, Akmalaev KA, Orynbekov ES, Balgysheva BD, Zharlykasimova DN</t>
  </si>
  <si>
    <t>The Use of Combustion Reactions for Processing Mineral Raw Materials: Metallothermy and Self-propagating High-temperature Synthesis (Review)</t>
  </si>
  <si>
    <t>METALLURGICAL AND MATERIALS TRANSACTIONS B-PROCESS METALLURGY AND MATERIALS PROCESSING SCIENCE. - 2016. - V. 47. - Issue. 1. - P. 58-66</t>
  </si>
  <si>
    <t>Sharygin VV, Karmanov NS, Podgornykh NM</t>
  </si>
  <si>
    <t>Na-Fe-PHOSPHATE GLOBULES IN IMPACT METAL-TROILITE ASSOCIATIONS OF CHELYABINSK METEORITE</t>
  </si>
  <si>
    <t>METEORITICS &amp; PLANETARY SCIENCE. - 2016. - V. 51. - P. A567-A567</t>
  </si>
  <si>
    <t>Likhacheva AY, Goryainov SV, Seryotkin YV, Litasov KD, Momma K</t>
  </si>
  <si>
    <t>Raman spectroscopy of chibaite, natural MTN silica clathrate, at high pressure up to 8 GPa</t>
  </si>
  <si>
    <t>MICROPOROUS AND MESOPOROUS MATERIALS. - 2016. - V. 224. - P. 100-106</t>
  </si>
  <si>
    <t>Seryotkin YV</t>
  </si>
  <si>
    <t>Evolution of the bikitaite structure at high pressure: A single-crystal X-ray diffraction study</t>
  </si>
  <si>
    <t>MICROPOROUS AND MESOPOROUS MATERIALS. - 2016. - V. 226. - P. 415-423</t>
  </si>
  <si>
    <t>High-pressure behavior of HEU-type zeolites: X-ray diffraction study of clinoptilolite-Na</t>
  </si>
  <si>
    <t>MICROPOROUS AND MESOPOROUS MATERIALS. - 2016. - V. 235. - P. 20-31</t>
  </si>
  <si>
    <t>Bogush AA, Voronin VG, Tikhova VD, Anoshin GN</t>
  </si>
  <si>
    <t>Acid Rock Drainage Remediation and Element Removal Using a Peat-Humic Agent with Subsequent Thermal Treatment of the Metal-Organic Residue</t>
  </si>
  <si>
    <t>Mine Water and the Environment. - 2016. - V. 35. - Issue. 4. - P. 536-546</t>
  </si>
  <si>
    <t>Doroshkevich AG, Sharygin VV, Seryotkin YV, Karmanov NS, Belogub EV, Moroz TN, Nigmatulina EN, Eliseev AP, Vedenyapin VN, Kupriyanov IN</t>
  </si>
  <si>
    <t xml:space="preserve"> Rippite, IMA 2016-025. CNMNC Newsletter No. 32, August 2016, page 919</t>
  </si>
  <si>
    <t>Mineralogical Magazine -V. 80 - p. 915–922</t>
  </si>
  <si>
    <t xml:space="preserve"> Mihailenko D., Korsakov A.,Rashchenko  S., Seryotkin Y., Belakovskiy D., Golovin A.</t>
  </si>
  <si>
    <t>Kuliginite, IMA No. 2016-049. CNMNC Newsletter No. 33</t>
  </si>
  <si>
    <t>Mineralogical Magazine, October 2016, Vol. 80(6), pp. 1135–1144</t>
  </si>
  <si>
    <t xml:space="preserve">Bindi L., Stanley C.J., Seryotkin Y.V., Bakakin V.V., Pal'yanova G.A., Kokh K.A. </t>
  </si>
  <si>
    <t xml:space="preserve">The crystal structure of uytenbogaardtite, Ag3AuS2, and its relationships with gold and silver sulfides-selenides </t>
  </si>
  <si>
    <t>Khoury HN, Sokol EV, Kokh SN, Seryotkin YV, Nigmatulina EN, Goryainov SV, Belogub EV, Clark ID</t>
  </si>
  <si>
    <t>Tululite, Ca-14(Fe3+,Al)(Al,Zn,Fe3+,Si,P,Mn,Mg)(15)O-36: a new Ca zincate-aluminate from combustion metamorphic marbles, central Jordan</t>
  </si>
  <si>
    <t>MINERALOGY AND PETROLOGY. - 2016. - V. 110. - Issue. 1. - P. 125-140</t>
  </si>
  <si>
    <t>Prokopyev IR, Borisenko AS, Borovikov AA, Pavlova GG</t>
  </si>
  <si>
    <t>Origin of REE-rich ferrocarbonatites in southern Siberia (Russia): implications based on melt and fluid inclusions</t>
  </si>
  <si>
    <t>MINERALOGY AND PETROLOGY. - 2016. - V. 110. - Issue. 6. - P. 845-859</t>
  </si>
  <si>
    <t>Ragozin AL, Zedgenizov DA, Kuper KE, Shatsky VS</t>
  </si>
  <si>
    <t>Radial mosaic internal structure of rounded diamond crystals from alluvial placers of Siberian platform</t>
  </si>
  <si>
    <t>MINERALOGY AND PETROLOGY. - 2016. - V. 110. - Issue. 6. - P. 861-875</t>
  </si>
  <si>
    <t xml:space="preserve"> Berzina A.N.,  Berzina A.P., Gimon V.O.  </t>
  </si>
  <si>
    <t>Paleozoic–Mesozoic porphyry Cu(Mo) and Mo(Cu) deposits within the southern margin of the Siberian Craton: geochemistry, geochronology, and petrogenesis (a review)</t>
  </si>
  <si>
    <t>Minerals 2016, 6(4), 125;</t>
  </si>
  <si>
    <t>Viti L, Coquillat D, Politano A, Kokh KA, Aliev ZS, Babanly MB, Tereshchenko OE, Knap W, Chulkov EV, Vitiello MS</t>
  </si>
  <si>
    <t>Plasma-Wave Terahertz Detection Mediated by Topological Insulators Surface States</t>
  </si>
  <si>
    <t>NANO LETTERS. - 2016. - V. 16. - Issue. 1. - P. 80-87</t>
  </si>
  <si>
    <t>Maass H, Bentmann H, Seibel C, Tusche C, Eremeev SV, Peixoto TRF, Tereshchenko OE, Kokh KA, Chulkov EV, Kirschner J, Reinert F</t>
  </si>
  <si>
    <t>Spin-texture inversion in the giant Rashba semiconductor BiTeI</t>
  </si>
  <si>
    <t>NATURE COMMUNICATIONS. - 2016. - V. 7. - Article. 11621</t>
  </si>
  <si>
    <t>Sessi P, Biswas RR, Bathon T, Storz O, Wilfert S, Barla A, Kokh KA, Tereshchenko OE, Fauth K, Bode M, Balatsky AV</t>
  </si>
  <si>
    <t>Dual nature of magnetic dopants and competing trends in topological insulators</t>
  </si>
  <si>
    <t>NATURE COMMUNICATIONS. - 2016. - V. 7. - Article. 12027</t>
  </si>
  <si>
    <t>Koulakov I, Kasatkina E, Shapiro NM, Jaupart C, Vasilevsky A, El Khrepy S, Al-Arifi N, Smirnov S</t>
  </si>
  <si>
    <t>The feeder system of the Toba supervolcano from the slab to the shallow reservoir</t>
  </si>
  <si>
    <t>Nature Communications. - 2016. - V. 7. - Article. 12228</t>
  </si>
  <si>
    <t>Gorshunov P, Torgashev VI, Zhukova ES, Thomas VG, Belyanchikov MA, Kadlec C, Savinov M, Ostapchuk T, Petzelt J, Prokleska J, Tomas PV, Pestrjakov EV, Fursenko DA, Shakurov GS, Prokhorov AS, Gorelik VS, Kadyrov LS, Uskov VV, Kremer RK, Dressel M</t>
  </si>
  <si>
    <t>Incipient ferroelectricity of water molecules confined to nano-channels of beryl</t>
  </si>
  <si>
    <t>NATURE COMMUNICATIONS. - 2016. - V. 7. - P. -Article. 12842</t>
  </si>
  <si>
    <t>Barabash AS, Belli P, Bernabei R, Borovlev YA, Cappella F, Caracciolo V, Cerulli R, Danevich FA, Incicchitti A, Kobychev VV, Konovalov SI, Laubenstein M, Mokina VM, Polischuk OG, Safonova OE, Shlegel VN, Tretyak VI, Tupitsyna IA, Umatov VI, Zhdankov VN</t>
  </si>
  <si>
    <t>Improvement of radiopurity level of enriched (CdWO4)-Cd-116 and ZnWO4 crystal scintillators by recrystallization</t>
  </si>
  <si>
    <t>NUCLEAR INSTRUMENTS &amp; METHODS IN PHYSICS RESEARCH SECTION A-ACCELERATORS SPECTROMETERS DETECTORS AND ASSOCIATED EQUIPMENT. - 2016. - V. 833. - P. 77-81</t>
  </si>
  <si>
    <t>Specific features of the electronic structure and optical properties of KPb2Br5: DFT calculations and X-ray spectroscopy measurements</t>
  </si>
  <si>
    <t>OPTICAL MATERIALS. - 2016. - V. 53. - P. 64-72</t>
  </si>
  <si>
    <t>Omelkov SI, Spassky DA, Pustovarov VA, Kozlov AV, Isaenko LI</t>
  </si>
  <si>
    <t>Time-resolved luminescence spectroscopy of structurally disordered K3WO3F3 crystals</t>
  </si>
  <si>
    <t>OPTICAL MATERIALS. - 2016. - V. 58. - P. 285-289</t>
  </si>
  <si>
    <t>Makhnev AA, Nomerovannaya LV, Kuznetsova TV, Tereshchenko OE, Kokh KA</t>
  </si>
  <si>
    <t>Optical properties and electronic structure of BiTeCl and BiTeBr compounds</t>
  </si>
  <si>
    <t>OPTICS AND SPECTROSCOPY. - 2016. - V. 121. - Issue. 3. - P. 364-370</t>
  </si>
  <si>
    <t>Svetlichnyi VA, Naftaly M, Molloy JF, Andreev YM, Kokh KA, Lanskii GV, Kononova NG, Kokh AE</t>
  </si>
  <si>
    <t>Comments on "Optical properties of borate crystals in the terahertz domain"</t>
  </si>
  <si>
    <t>OPTICS COMMUNICATIONS. - 2016. - V. 365. - P. 14-15</t>
  </si>
  <si>
    <t>Tran TH, Nevolko PA, Ngo TP, Svetlitskaya TV, Vu HL, Redin YO, Tran TA, Pham TD, Ngo TH</t>
  </si>
  <si>
    <t>Geology, geochemistry and sulphur isotopes of the Hat Han gold-antimony deposit, NE Vietnam</t>
  </si>
  <si>
    <t>ORE GEOLOGY REVIEWS. - 2016. - V. 78. - P. 69-84</t>
  </si>
  <si>
    <t>Polozov AG, Svensen HH, Planke S, Grishina SN, Fristad KE, Jerram DA</t>
  </si>
  <si>
    <t>The basalt pipes of the Tunguska Basin (Siberia, Russia): High temperature processes and volatile degassing into the end-Permian atmosphere</t>
  </si>
  <si>
    <t>PALAEOGEOGRAPHY PALAEOCLIMATOLOGY PALAEOECOLOGY. - 2016. - V. 441. - P. 51-64</t>
  </si>
  <si>
    <t>Atuchin VV, Borisov SV, Gavrilova TA, Kokh KA, Kuratieva NV, Pervukhina NV</t>
  </si>
  <si>
    <t>Physical vapor transport growth and morphology of Bi2Se3 microcrystals</t>
  </si>
  <si>
    <t>PARTICUOLOGY. - 2016. - V. 26. - P. 118-122</t>
  </si>
  <si>
    <t>Sokolova EN, Smirnov SZ, Khromykh SV</t>
  </si>
  <si>
    <t>Conditions of crystallization, composition, and sources of rare-metal magmas forming ongonites in the Kalba-Narym zone, Eastern Kazakhstan</t>
  </si>
  <si>
    <t>PETROLOGY. - 2016. - V. 24. - Issue. 2. - P. 153-177</t>
  </si>
  <si>
    <t>Likhanov II, Nozhkin AD, Reverdatto VV, Krylov AA, Kozlov PS, Khiller VV</t>
  </si>
  <si>
    <t>Metamorphic evolution of ultrahigh-temperature Fe- and Al-rich granulites in the south Yenisei Ridge and tectonic implications</t>
  </si>
  <si>
    <t>PETROLOGY. - 2016. - V. 24. - Issue. 4. - P. 392-408</t>
  </si>
  <si>
    <t>Sukhorukov VP, Polyansky OP, Krylov AA, Zinoviev SV</t>
  </si>
  <si>
    <t>Reconstruction of the metamorphic P-T path from the garnet zoning in aluminous schists from the Tsogt Block, Mongolian Altai</t>
  </si>
  <si>
    <t>PETROLOGY. - 2016. - V. 24. - Issue. 4. - P. 409-432</t>
  </si>
  <si>
    <t>Yarmolyuk VV, Lykhin DA, Kozlovsky AM, Nikiforov AV, Travin AV</t>
  </si>
  <si>
    <t>Composition, sources, and mechanisms of origin of rare-metal granitoids in the Late Paleozoic Eastern Sayan zone of alkaline magmatism: A case study of the Ulaan Tolgoi massif</t>
  </si>
  <si>
    <t>PETROLOGY. - 2016. - V. 24. - Issue. 5. - P. 477-496</t>
  </si>
  <si>
    <t>Larionova YO, Sazonova LV, Lebedeva NM, Nosova AA, Tretyachenko VV, Travin AV, Kargin AV, Yudin DS</t>
  </si>
  <si>
    <t>Kimberlite age in the Arkhangelsk Province, Russia: Isotopic geochronologic Rb-Sr and Ar-40/Ar-39 and mineralogical data on phlogopite</t>
  </si>
  <si>
    <t>PETROLOGY. - 2016. - V. 24. - Issue. 6. - P. 562-593</t>
  </si>
  <si>
    <t>Panina LI, Rokosova EY, Isakova AT, Tolstov AV</t>
  </si>
  <si>
    <t>Lamprophyres of the Tomtor Massif: A result of mixing between potassic and sodic alkaline mafic magmas</t>
  </si>
  <si>
    <t>PETROLOGY. - 2016. - V. 24. - Issue. 6. - P. 608-625</t>
  </si>
  <si>
    <t>Lavrentyev AA, Gabrelian BV, Vu VT, Ananchenko LN, Isaenko LI, Yelisseyev A, Krinitsin PG, Khyzhun OY</t>
  </si>
  <si>
    <t>Electronic structure and optical properties of noncentrosymmetric LiGaGe2Se6, a promising nonlinear optical material</t>
  </si>
  <si>
    <t>PHYSICA B-CONDENSED MATTER. - 2016. - V. 501. - P. 74-83</t>
  </si>
  <si>
    <t>Nadolinny V, Komarovskikh A, Palyanov Y, Kupriyanov I, Borzdov Y, Rakhmanova M, Yuryeva O, Veber S</t>
  </si>
  <si>
    <t>EPR study of Si- and Ge-related defects in HPHT diamonds synthesized from Mg-based solvent-catalysts</t>
  </si>
  <si>
    <t>PHYSICA STATUS SOLIDI A-APPLICATIONS AND MATERIALS SCIENCE. - 2016. - V. 213. - Issue. 10. - P. 2623-2628</t>
  </si>
  <si>
    <t>Grigoriev AS, Shilko EV, Astafurov SV, Dimaki AV, Vysotsky EM, Psakhie SG</t>
  </si>
  <si>
    <t>Effect of Dynamic Stress State Perturbation on Irreversible Strain Accumulation at Interfaces in Block-Structured Media</t>
  </si>
  <si>
    <t>PHYSICAL MESOMECHANICS. - 2016. - V. 19. - Issue. 2. - P. 136-148</t>
  </si>
  <si>
    <t>Hamada M, Kamada S, Ohtani E, Mitsui T, Masuda R, Sakamaki T, Suzuki N, Maeda F, Akasaka M</t>
  </si>
  <si>
    <t>Magnetic and spin transitions in wustite: A synchrotron Mossbauer spectroscopic study</t>
  </si>
  <si>
    <t>PHYSICAL REVIEW B. - 2016. - V. 93. - Issue. 15. - Article. 155165</t>
  </si>
  <si>
    <t>Goncharov AF, Lobanov SS, Kruglov I, Zhao XM, Chen XJ, Oganov AR, Konopkova Z, Prakapenka VB</t>
  </si>
  <si>
    <t>Hydrogen sulfide at high pressure: Change in stoichiometry</t>
  </si>
  <si>
    <t>PHYSICAL REVIEW B. - 2016. - V. 93. - Issue. 17. - Article. 174105</t>
  </si>
  <si>
    <t>Seibel C, Braun J, Maass H, Bentmann H, Minar J, Kuznetsova TV, Kokh KA, Tereshchenko OE, Okuda T, Ebert H, Reinert F</t>
  </si>
  <si>
    <t>Photoelectron spin polarization in the Bi2Te3(0001) topological insulator: Initial- and final-state effects in the photoemission process</t>
  </si>
  <si>
    <t>PHYSICAL REVIEW B. - 2016. - V. 93. - Issue. 24. - Article. 245150</t>
  </si>
  <si>
    <t>Sessi P, Storz O, Bathon T, Wilfert S, Kokh KA, Tereshchenko OE, Bihlmayer G, Bode M</t>
  </si>
  <si>
    <t>Scattering properties of the three-dimensional topological insulator Sb2Te3: Coexistence of topologically trivial and nontrivial surface states with opposite spin-momentum helicity</t>
  </si>
  <si>
    <t>PHYSICAL REVIEW B. - 2016. - V. 93. - Issue. 3. - Article. 35110</t>
  </si>
  <si>
    <t>Storz O, Cortijo A, Wilfert S, Kokh KA, Tereshchenko OE, Vozmediano MAH, Bode M, Guinea F, Sessi P</t>
  </si>
  <si>
    <t>Mapping the effect of defect-induced strain disorder on the Dirac states of topological insulators</t>
  </si>
  <si>
    <t>PHYSICAL REVIEW B. - 2016. - V. 94. - Issue. 12. - Article. 121301</t>
  </si>
  <si>
    <t>Sessi P, Russmann P, Bathon T, Barla A, Kokh KA, Tereshchenko OE, Fauth K, Mahatha SK, Valbuena MA, Godey S, Glott F, Mugarza A, Gargiani P, Valvidares M, Long NH, Carbone C, Mavropoulos P, Blugel S, Bode M</t>
  </si>
  <si>
    <t>Superparamagnetism-induced mesoscopic electron focusing in topological insulators</t>
  </si>
  <si>
    <t>PHYSICAL REVIEW B. - 2016. - V. 94. - Issue. 7. - Article. 75137</t>
  </si>
  <si>
    <t>Dymshits A, Dorogokupets P, Sharygin I, Litasov K, Shatskiy A, Rashchenko S, Ohtani E, Suzuki A, Higo Y</t>
  </si>
  <si>
    <t>Thermoelastic properties of chromium oxide Cr2O3 (eskolaite) at high pressures and temperatures</t>
  </si>
  <si>
    <t>PHYSICS AND CHEMISTRY OF MINERALS. - 2016. - V. 43. - Issue. 6. - P. 447-458</t>
  </si>
  <si>
    <t>Martirosyan NS, Yoshino T, Shatskiy A, Chanyshev AD, Litasov KD</t>
  </si>
  <si>
    <t>The CaCO3-Fe interaction: Kinetic approach for carbonate subduction to the deep Earth's mantle</t>
  </si>
  <si>
    <t>PHYSICS OF THE EARTH AND PLANETARY INTERIORS. - 2016. - V. 259. - P. 1-9</t>
  </si>
  <si>
    <t>Filyanina MV, Klimovskikh II, Eremeev SV, Rybkina AA, Rybkin AG, Zhizhin EV, Petukhov AE, Rusinov IP, Kokh KA, Chulkov EV, Tereshchenko OE, Shikin AM</t>
  </si>
  <si>
    <t>Specific features of the electronic, spin, and atomic structures of a topological insulator Bi2Te2.4Se0.6</t>
  </si>
  <si>
    <t>PHYSICS OF THE SOLID STATE. - 2016. - V. 58. - Issue. 4. - P. 779-787</t>
  </si>
  <si>
    <t>Skuzovatov SY, Wang KL, Shatsky VS, Buslov MM</t>
  </si>
  <si>
    <t>Geochemistry, zircon U-Pb age and Hf isotopes of the North Muya block granitoids (Central Asian Orogenic Belt): Constraints on petrogenesis and geodynamic significance of felsic magmatism</t>
  </si>
  <si>
    <t>PRECAMBRIAN RESEARCH. - 2016. - V. 280. - P. 14-30</t>
  </si>
  <si>
    <t>Shatsky VS, Malkovets VG, Belousova EA, Tretiakova IG, Griffin WL, Ragozin AL, Gibsher AA, O'Reilly SY</t>
  </si>
  <si>
    <t>Tectonothermal evolution of the continental crust beneath the Yakutian diamondiferous province (Siberian craton): U-Pb and Hf isotopic evidence on zircons from crustal xenoliths of kimberlite pipes</t>
  </si>
  <si>
    <t>PRECAMBRIAN RESEARCH. - 2016. - V. 282. - P. 1-20</t>
  </si>
  <si>
    <t>Ohira I, Murakami M, Kohara S, Ohara K, Ohtani E</t>
  </si>
  <si>
    <t>Ultrahigh-pressure acoustic wave velocities of SiO2-Al2O3 glasses up to 200 GPa</t>
  </si>
  <si>
    <t>PROGRESS IN EARTH AND PLANETARY SCIENCE. - 2016. - V. 3. - Article. UNSP 18</t>
  </si>
  <si>
    <t>Novikova S, Sokol E, Khvorov P</t>
  </si>
  <si>
    <t>Multiple combustion metamorphic events in the Goose Lake Coal Basin, Transbaikalia, Russia: First dating results</t>
  </si>
  <si>
    <t>QUATERNARY GEOCHRONOLOGY. - 2016. - V. 36. - P. 38-54</t>
  </si>
  <si>
    <t>Baigusheva VS, Titov VV, Foronova IV</t>
  </si>
  <si>
    <t>Teeth of early generations of Early Pleistocene elephants (Mammalia, Elephantidae) from Sinyaya Balka/Bogatyri site (Sea of Azov Region, Russia)</t>
  </si>
  <si>
    <t>QUATERNARY INTERNATIONAL. - 2016. - V. 420. - P. 306-318</t>
  </si>
  <si>
    <t>Pustovarov VA, Ogorodnikov IN, Omelkov SI, Isaenko LI</t>
  </si>
  <si>
    <t>Cathodoluminescence of monoclinic Li3AlF6 crystals in the spectral region of 150-600 nm</t>
  </si>
  <si>
    <t>RADIATION MEASUREMENTS. - 2016. - V. 90. - P. 51-54</t>
  </si>
  <si>
    <t>Balaz M, Zorkovska A, Urakaev F, Balaz P, Briancin J, Bujnakova Z, Achimovicova M, Gock E</t>
  </si>
  <si>
    <t>Ultrafast mechanochemical synthesis of copper sulfides</t>
  </si>
  <si>
    <t>RSC ADVANCES. - 2016. - V. 6. - Issue. 91. - P. 87836-87842</t>
  </si>
  <si>
    <t>Zakharov BA, Seryotkin YV, Tumanov NA, Paliwoda D, Hanfland M, Kurnosov AV, Boldyreva EV</t>
  </si>
  <si>
    <t>The role of fluids in high-pressure polymorphism of drugs: different behaviour of beta-chlorpropamide in different inert gas and liquid media</t>
  </si>
  <si>
    <t>RSC ADVANCES. - 2016. - V. 6. - Issue. 95. - P. 92629-92637</t>
  </si>
  <si>
    <t>Shatsky VS, Zedgenizov DA, Ragozin AL</t>
  </si>
  <si>
    <t>Evidence for a subduction component in the diamond-bearing mantle of the Siberian craton</t>
  </si>
  <si>
    <t>RUSSIAN GEOLOGY AND GEOPHYSICS. - 2016. - V. 57. - Issue. 1. - P. 111-126</t>
  </si>
  <si>
    <t>Sklyarov EV, Kovach VP, Kotov AB, Kuzmichev AB, Lavrenchuk AV, Perelyaev VI, Shchipansky AA</t>
  </si>
  <si>
    <t>Boninites and ophiolites: Problems of their relations and petrogenesis of boninites</t>
  </si>
  <si>
    <t>RUSSIAN GEOLOGY AND GEOPHYSICS. - 2016. - V. 57. - Issue. 1. - P. 127-140</t>
  </si>
  <si>
    <t>Conditions for diamond and graphite formation from iron carbide at the P-T parameters of lithospheric mantle</t>
  </si>
  <si>
    <t>RUSSIAN GEOLOGY AND GEOPHYSICS. - 2016. - V. 57. - Issue. 1. - P. 176-189</t>
  </si>
  <si>
    <t>Litasov KD, Shatskiy AF</t>
  </si>
  <si>
    <t>Composition of the Earth's core: A review</t>
  </si>
  <si>
    <t>RUSSIAN GEOLOGY AND GEOPHYSICS. - 2016. - V. 57. - Issue. 1. - P. 22-46</t>
  </si>
  <si>
    <t>Vernikovsky VA, Sobolev NV</t>
  </si>
  <si>
    <t>The main ideas of NL Dobretsov developed by his students and teammates</t>
  </si>
  <si>
    <t>RUSSIAN GEOLOGY AND GEOPHYSICS. - 2016. - V. 57. - Issue. 1. - P. 3-7</t>
  </si>
  <si>
    <t>Vetrov EV, Buslov MM, De Grave J</t>
  </si>
  <si>
    <t>Evolution of tectonic events and topography in southeastern Gorny Altai in the Late Mesozoic-Cenozoic (data from apatite fission track thermochronology)</t>
  </si>
  <si>
    <t>RUSSIAN GEOLOGY AND GEOPHYSICS. - 2016. - V. 57. - Issue. 1. - P. 95-110</t>
  </si>
  <si>
    <t>Novikov IS, Vysotskii EM, Kargapolov SA</t>
  </si>
  <si>
    <t>Geologic structure, relief, and neotectonics of the Chulyshman Upland (Gorny Altai)</t>
  </si>
  <si>
    <t>RUSSIAN GEOLOGY AND GEOPHYSICS. - 2016. - V. 57. - Issue. 10. - P. 1377-1388</t>
  </si>
  <si>
    <t>Buchko IV, Sorokin AA, Ponomarchuk VA, Kotov AB, Travin AV, Kovach VP</t>
  </si>
  <si>
    <t>Trachyandesites of the Mogot volcanic field (Stanovoi volcanoplutonic belt, East Siberia): age, geochemical features, and sources</t>
  </si>
  <si>
    <t>RUSSIAN GEOLOGY AND GEOPHYSICS. - 2016. - V. 57. - Issue. 10. - P. 1389-1397</t>
  </si>
  <si>
    <t>Zhmodik SM, Nesterenko GV, Airiyants EV, Belyanin DK, Kolpakov VV, Podlipsky MY, Karmanov NS</t>
  </si>
  <si>
    <t>Alluvial platinum-group minerals as indicators of primary PGE mineralization (placers of southern Siberia)</t>
  </si>
  <si>
    <t>RUSSIAN GEOLOGY AND GEOPHYSICS. - 2016. - V. 57. - Issue. 10. - P. 1437-1464</t>
  </si>
  <si>
    <t>Dobretsov NL, Buslov MM, Vasilevsky AN, Vetrov EV, Nevedrova NN</t>
  </si>
  <si>
    <t>Cenozoic history of topography in southeastern Gorny Altai: thermochronology and resistivity and gravity records</t>
  </si>
  <si>
    <t>RUSSIAN GEOLOGY AND GEOPHYSICS. - 2016. - V. 57. - Issue. 11. - P. 1525-1534</t>
  </si>
  <si>
    <t>Kirdyashkin AG, Kirdyashkin AA</t>
  </si>
  <si>
    <t>Parameters of plumes of North Asia</t>
  </si>
  <si>
    <t>RUSSIAN GEOLOGY AND GEOPHYSICS. - 2016. - V. 57. - Issue. 11. - P. 1535-1550</t>
  </si>
  <si>
    <t>Dmitrieva NV, Letnikova EF, Shkol'nik SI, Vishnevskaya IA, Kanygina NA, Nikolaeva MS, Sharf IV</t>
  </si>
  <si>
    <t>Neoproterozoic metavolcanosedimentary rocks of the Bozdak Group in southern Ulutau (Central Kazakhstan): isotope-geochemical and geochronological data</t>
  </si>
  <si>
    <t>RUSSIAN GEOLOGY AND GEOPHYSICS. - 2016. - V. 57. - Issue. 11. - P. 1551-1569</t>
  </si>
  <si>
    <t>Nozhkin AD, Dmitrieva NV, Likhanov II, Serov PA, Kozlov PS</t>
  </si>
  <si>
    <t>Geochemical, isotopic, and geochronological evidence for subsynchronous island-arc magmatism and terrigenous sedimentation (Predivinsk terrane of the Yenisei Ridge)</t>
  </si>
  <si>
    <t>RUSSIAN GEOLOGY AND GEOPHYSICS. - 2016. - V. 57. - Issue. 11. - P. 1570-1590</t>
  </si>
  <si>
    <t>Petrogenesis of dunites of the Guli ultrabasic massif (northern Siberian Platform)</t>
  </si>
  <si>
    <t>RUSSIAN GEOLOGY AND GEOPHYSICS. - 2016. - V. 57. - Issue. 12.- Pages 1696-1715</t>
  </si>
  <si>
    <t xml:space="preserve">Reznitsky LZ, Sklyarov EV,  Suvorova LF,  Kanakin SV,  Karmanov NS,  Barash IG </t>
  </si>
  <si>
    <t>Niobian rutile in Cr-V-bearing rocks of the Sludyanka metamorphic complex (Southern Baikal area)</t>
  </si>
  <si>
    <t>RUSSIAN GEOLOGY AND GEOPHYSICS. - 2016. - V. 57. - Issue. 12.-Pages 1716-1727</t>
  </si>
  <si>
    <t xml:space="preserve">Khomenko MO,  Gibsher NA, Tomilenko AA,   Bul'bak TA, Ryabukha  MA, Semenova  DV </t>
  </si>
  <si>
    <t>Physicochemical parameters and age of the Vasil’kovskoe gold deposit (northern Kazakhstan)</t>
  </si>
  <si>
    <t>RUSSIAN GEOLOGY AND GEOPHYSICS. - 2016. - V. 57. - Issue. 12.-Pages 1728-1749</t>
  </si>
  <si>
    <t>Electron probe determination of trace elements in olivine: thermometry of depleted peridotites</t>
  </si>
  <si>
    <t>RUSSIAN GEOLOGY AND GEOPHYSICS. - 2016. - V. 57. - Issue. 12.-Pages 1750-1758</t>
  </si>
  <si>
    <t>Geological and geomorphological characteristics of the Posolsky Bank and the Kukuy Griva, Lake Baikal</t>
  </si>
  <si>
    <t>RUSSIAN GEOLOGY AND GEOPHYSICS. - 2016. - V. 57. - Issue. 12.-Pages 1759-1767</t>
  </si>
  <si>
    <t>Rudnev SN, Izokh AE, Borisenko AS, Gas'kov IV</t>
  </si>
  <si>
    <t>Granitoid magmatism and metallogeny of the Lake Zone in Western Mongolia (by the example of the Bumbat-Hairhan area)</t>
  </si>
  <si>
    <t>RUSSIAN GEOLOGY AND GEOPHYSICS. - 2016. - V. 57. - Issue. 2. - P. 207-224</t>
  </si>
  <si>
    <t>Vrublevskii VV, Kotel'nikov AD, Rudnev SN, Krupchatnikov VI</t>
  </si>
  <si>
    <t>Evolution of the Paleozoic granitoid magmatism in the Kuznetsk Alatau: new geochemical and U-Pb (SHRIMP-II) isotope data</t>
  </si>
  <si>
    <t>RUSSIAN GEOLOGY AND GEOPHYSICS. - 2016. - V. 57. - Issue. 2. - P. 225-246</t>
  </si>
  <si>
    <t>Nozhkin AD, Turkina OM, Likhanov II, Dmitrieva NV</t>
  </si>
  <si>
    <t>Late Paleoproterozoic volcanic associations in the southwestern Siberian craton (Angara-Kan block)</t>
  </si>
  <si>
    <t>RUSSIAN GEOLOGY AND GEOPHYSICS. - 2016. - V. 57. - Issue. 2. - P. 247-264</t>
  </si>
  <si>
    <t>Fedotov AP, Vorobyeva SS, Bondarenko NA, Tomberg IV, Zhuchenko NA, Sezko NP, Stepanova OG, Melgunov MS, Ivanov VG, Zheleznyakova TO, Shaburova NI, Chechetkina LG</t>
  </si>
  <si>
    <t>The effect of natural and anthropogenic factors on the evolution of remote lakes in East Siberia for the last 200 years</t>
  </si>
  <si>
    <t>RUSSIAN GEOLOGY AND GEOPHYSICS. - 2016. - V. 57. - Issue. 2. - P. 316-328</t>
  </si>
  <si>
    <t>Zinoviev SV</t>
  </si>
  <si>
    <t>The role of dynamometamorphism in the formation of ore deposits (by the example of the Tishinka and Ridder-Sokol'noe pyrite deposits in Rudny Altai)</t>
  </si>
  <si>
    <t>RUSSIAN GEOLOGY AND GEOPHYSICS. - 2016. - V. 57. - Issue. 3. - P. 409-420</t>
  </si>
  <si>
    <t>Travin AV</t>
  </si>
  <si>
    <t>Thermochronology of Early Paleozoic collisional and subduction-collisional structures of Central Asia</t>
  </si>
  <si>
    <t>RUSSIAN GEOLOGY AND GEOPHYSICS. - 2016. - V. 57. - Issue. 3. - P. 434-450</t>
  </si>
  <si>
    <t>Skuzovatov SY, Sklyarov EV, Shatsky VS, Wang KL, Kulikova KV, Zarubina OV</t>
  </si>
  <si>
    <t>Granulites of the South Muya block (Baikal-Muya Foldbelt): Age of metamorphism and nature of protolith</t>
  </si>
  <si>
    <t>RUSSIAN GEOLOGY AND GEOPHYSICS. - 2016. - V. 57. - Issue. 3. - P. 451-463</t>
  </si>
  <si>
    <t>Vrublevskii VV, Grinev OM, Izokh AE, Travin AV</t>
  </si>
  <si>
    <t>Geochemistry, isotope triad (Nd-Sr-O), and Ar-40-Ar-39 age of Paleozoic alkaline mafic intrusions of the Kuznetsk Alatau (by the example of the Belaya Gora pluton)</t>
  </si>
  <si>
    <t>RUSSIAN GEOLOGY AND GEOPHYSICS. - 2016. - V. 57. - Issue. 3. - P. 464-472</t>
  </si>
  <si>
    <t>Borovikov AA, Goverdovskiy VA, Borisenko AS, Bryanskiy NV, Shabalin SI</t>
  </si>
  <si>
    <t>Composition and metal contents of ore-forming fluids of the Kalguty Mo-W(Be) deposit (Gorny Altai)</t>
  </si>
  <si>
    <t>RUSSIAN GEOLOGY AND GEOPHYSICS. - 2016. - V. 57. - Issue. 4. - P. 507-518</t>
  </si>
  <si>
    <t>Panina LI, Isakova AT</t>
  </si>
  <si>
    <t>Genesis of apatite ores of the Magan massif (northern East Siberia)</t>
  </si>
  <si>
    <t>RUSSIAN GEOLOGY AND GEOPHYSICS. - 2016. - V. 57. - Issue. 4. - P. 519-528</t>
  </si>
  <si>
    <t>Khazin LB, Khazina IV, Krivonogov SK, Kuzmin YV, Prokopenko AA, Yi S, Burr GS</t>
  </si>
  <si>
    <t>Holocene climate changes in southern West Siberia based on ostracod analysis</t>
  </si>
  <si>
    <t>RUSSIAN GEOLOGY AND GEOPHYSICS. - 2016. - V. 57. - Issue. 4. - P. 574-585</t>
  </si>
  <si>
    <t>Olenchenko VV, Kucher DO, Bortnikova SB, Gas'kova OL, Edelev AV, Gora MP</t>
  </si>
  <si>
    <t>Vertical and lateral spreading of highly mineralized acid drainage solutions (Ur dump, Salair): electrical resistivity tomography and hydrogeochemical data</t>
  </si>
  <si>
    <t>RUSSIAN GEOLOGY AND GEOPHYSICS. - 2016. - V. 57. - Issue. 4. - P. 617-628</t>
  </si>
  <si>
    <t>Wang Q, Bagdassarov N, Shatsky VS</t>
  </si>
  <si>
    <t>Origin of high-velocity anomalies beneath the Siberian craton: A fingerprint of multistage magma underplating since the Neoarchean</t>
  </si>
  <si>
    <t>RUSSIAN GEOLOGY AND GEOPHYSICS. - 2016. - V. 57. - Issue. 5. - P. 713-722</t>
  </si>
  <si>
    <t>Sasim SA, Dril SI, Travin AV, Vladimirova TA, Gerasimov NS, Noskova YV</t>
  </si>
  <si>
    <t>Shoshonite-latite series of the Eastern Transbaikalia: Ar-40/Ar-39 age, geochemistry, and Sr-Nd isotope composition of rocks from the Akatui volcano-plutonic association of the Aleksandrovskii Zavod depression</t>
  </si>
  <si>
    <t>RUSSIAN GEOLOGY AND GEOPHYSICS. - 2016. - V. 57. - Issue. 5. - P. 756-772</t>
  </si>
  <si>
    <t>Khromykh SV, Tsygankov AA, Kotler PD, Navozov OV, Kruk NN, Vladimirov AG, Travin AV, Yudin DS, Burmakina GN, Khubanov VB, Buyantuev MD, Antsiferova TN, Karavaeva GS</t>
  </si>
  <si>
    <t>Late Paleozoic granitoid magmatism of Eastern Kazakhstan and Western Transbaikalia: plume model test</t>
  </si>
  <si>
    <t>RUSSIAN GEOLOGY AND GEOPHYSICS. - 2016. - V. 57. - Issue. 5. - P. 773-789</t>
  </si>
  <si>
    <t>Tsygankov AA, Khubanov VB, Travin AV, Lepekhina EN, Burmakina GN, Antsiferova TN, Udoratina OV</t>
  </si>
  <si>
    <t>Late Paleozoic gabbroids of western Transbaikalia: U-Pb and Ar-Ar isotopic ages, composition, and petrogenesis</t>
  </si>
  <si>
    <t>RUSSIAN GEOLOGY AND GEOPHYSICS. - 2016. - V. 57. - Issue. 5. - P. 790-808</t>
  </si>
  <si>
    <t>Izokh AE, Medvedev AY, Fedoseev GS, Polyakov GV, Nikolaeva IV, Palesskii SV</t>
  </si>
  <si>
    <t>Distribution of PGE in Permo-Triassic basalts of the Siberian Large Igneous Province</t>
  </si>
  <si>
    <t>RUSSIAN GEOLOGY AND GEOPHYSICS. - 2016. - V. 57. - Issue. 5. - P. 809-821</t>
  </si>
  <si>
    <t>Mekhonoshin AS, Ernst R, Soderlund U, Hamilton MA, Kolotilina TB, Izokh AE, Polyakov GV, Tolstykh ND</t>
  </si>
  <si>
    <t>Relationship between platinum-bearing ultramafic-mafic intrusions and large igneous provinces (exemplified by the Siberian Craton)</t>
  </si>
  <si>
    <t>RUSSIAN GEOLOGY AND GEOPHYSICS. - 2016. - V. 57. - Issue. 5. - P. 822-833</t>
  </si>
  <si>
    <t>Sklyarov EV, Karyakin YV, Karmanov NS, Tolstykh ND</t>
  </si>
  <si>
    <t>Platinum-group minerals in dolerites from Alexandra Land Island (Franz Josef Land Archipelago)</t>
  </si>
  <si>
    <t>RUSSIAN GEOLOGY AND GEOPHYSICS. - 2016. - V. 57. - Issue. 5. - P. 834-841</t>
  </si>
  <si>
    <t>Polyansky OP, Reverdatto VV, Babichev AV, Sverdlova VG</t>
  </si>
  <si>
    <t>The mechanism of magma ascent through the solid lithosphere and relation between mantle and crustal diapirism: numerical modeling and natural examples</t>
  </si>
  <si>
    <t>RUSSIAN GEOLOGY AND GEOPHYSICS. - 2016. - V. 57. - Issue. 6. - P. 843-857</t>
  </si>
  <si>
    <t>Kirdyashkin AA, Kirdyashkin AG, Distanov VE, Gladkov IN</t>
  </si>
  <si>
    <t>Geodynamic regimes of thermochemical mantle plumes</t>
  </si>
  <si>
    <t>RUSSIAN GEOLOGY AND GEOPHYSICS. - 2016. - V. 57. - Issue. 6. - P. 858-867</t>
  </si>
  <si>
    <t>Simonov VA, Puchkov VN, Prikhod'ko VS, Stupakov SI, Kotlyarov AV, Karmanov NS, Stepanov AS</t>
  </si>
  <si>
    <t>Physicochemical conditions of crystallization of dunites of the Nizhnii Tagil Pt-bearing massif (Middle Urals)</t>
  </si>
  <si>
    <t>RUSSIAN GEOLOGY AND GEOPHYSICS. - 2016. - V. 57. - Issue. 6. - P. 868-890</t>
  </si>
  <si>
    <t>Zolnikov ID, Deev EV, Kotler SA, Rusanov GG, Nazarov DV</t>
  </si>
  <si>
    <t>New results of OSL dating of Quaternary sediments in the Upper Katun' valley (Gorny Altai) and adjacent area</t>
  </si>
  <si>
    <t>RUSSIAN GEOLOGY AND GEOPHYSICS. - 2016. - V. 57. - Issue. 6. - P. 933-943</t>
  </si>
  <si>
    <t>Turkina OM, Berezhnaya NG, Sukhorukov VP</t>
  </si>
  <si>
    <t>Isotope Lu-Hf composition of detrital zircon from paragneisses of the Sharyzhalgai uplift: evidence for the Paleoproterozoic crustal growth</t>
  </si>
  <si>
    <t>RUSSIAN GEOLOGY AND GEOPHYSICS. - 2016. - V. 57. - Issue. 7. - P. 1016-1026</t>
  </si>
  <si>
    <t>Dobretsov NL, Simonov VA, Kotlyarov AV, Kulakov RY, Karmanov NS</t>
  </si>
  <si>
    <t>Physicochemical parameters of crystallization of melts in intermediate suprasubduction chambers (by the example of Tolbachik and Ichinskii Volcanoes, Kamchatka Peninsula)</t>
  </si>
  <si>
    <t>RUSSIAN GEOLOGY AND GEOPHYSICS. - 2016. - V. 57. - Issue. 7. - P. 993-1015</t>
  </si>
  <si>
    <t>Saraev SV, Baturina TP, Medvedev AY, Travin AV</t>
  </si>
  <si>
    <t>Carboniferous deposits in the basement of the southwestern West Siberian geosyneclise (Kurgan Region)</t>
  </si>
  <si>
    <t>RUSSIAN GEOLOGY AND GEOPHYSICS. - 2016. - V. 57. - Issue. 8. - P. 1143-1160</t>
  </si>
  <si>
    <t>Palyanova GA, Savva NE, Zhuravkova TV, Kolova EE</t>
  </si>
  <si>
    <t>Gold and silver minerals in low-sulfidaton ores of the Julietta deposit (northeastern Russia)</t>
  </si>
  <si>
    <t>RUSSIAN GEOLOGY AND GEOPHYSICS. - 2016. - V. 57. - Issue. 8. - P. 1171-1190</t>
  </si>
  <si>
    <t>Sharygin VV, Zubkova NV, Pekov IV, Rusakov VS, Ksenofontov DA, Nigmatulina EN, Vladykin NV, Pushcharovsky DY</t>
  </si>
  <si>
    <t>Lithium-containing Na-Fe-amphibole from cryolite rocks of the Katugin rare-metal deposit (Transbaikalia, Russia): chemical features and crystal structure</t>
  </si>
  <si>
    <t>RUSSIAN GEOLOGY AND GEOPHYSICS. - 2016. - V. 57. - Issue. 8. - P. 1191-1203</t>
  </si>
  <si>
    <t>Quantitative analysis of mass transfer during polymetamorphism in pelites of the Transangarian Yenisei Ridge</t>
  </si>
  <si>
    <t>RUSSIAN GEOLOGY AND GEOPHYSICS. - 2016. - V. 57. - Issue. 8. - P. 1204-1220</t>
  </si>
  <si>
    <t>Rokosova EY, Panina LI, Vasil'ev YR, Lesnov FP</t>
  </si>
  <si>
    <t>Conditions of crystallization of olivine shonkinites in the Inagli massif (Central Aldan)</t>
  </si>
  <si>
    <t>RUSSIAN GEOLOGY AND GEOPHYSICS. - 2016. - V. 57. - Issue. 9. - P. 1298-1311</t>
  </si>
  <si>
    <t>Antonov AY, Travin AV</t>
  </si>
  <si>
    <t>On the problem of the scale and composition of Paleozoic and Mesozoic granitoid magmatism in the Khilok-Vitim fold belt of Central Transbaikalia</t>
  </si>
  <si>
    <t>RUSSIAN JOURNAL OF PACIFIC GEOLOGY. - 2016. - V. 10. - Issue. 2. - P. 105-122</t>
  </si>
  <si>
    <t>Kruk NN, Golozubov VV, Bayanova TB, Kasatkin SA</t>
  </si>
  <si>
    <t>Composition, age, and tectonic position of granitoids of the Shmakovka complex</t>
  </si>
  <si>
    <t>RUSSIAN JOURNAL OF PACIFIC GEOLOGY. - 2016. - V. 10. - Issue. 2. - P. 132-140</t>
  </si>
  <si>
    <t>Sklyarov EV, Gladkochub DP, Kotov AB, Starikova AE, Sharygin VV, Velikoslavinsky SD, Larin AM, Mazukabzov AM, Tolmacheva EV, Khromova EA</t>
  </si>
  <si>
    <t>Genesis of the Katugin rare-metal ore deposit: Magmatism versus metasomatism</t>
  </si>
  <si>
    <t>RUSSIAN JOURNAL OF PACIFIC GEOLOGY. - 2016. - V. 10. - Issue. 3. - P. 155-167</t>
  </si>
  <si>
    <t>Babich VV, Dar'in AV, Kalugin IA, Smolyaninova LG</t>
  </si>
  <si>
    <t>Climate prediction for the extratropical northern hemisphere for the next 500 years based on periodic natural processes</t>
  </si>
  <si>
    <t>RUSSIAN METEOROLOGY AND HYDROLOGY. - 2016. - V. 41. - Issue. 9. - P. 593-600</t>
  </si>
  <si>
    <t>Kononova NG, Kokh AE, Kokh KA, Lanskii GV, Losev VF, Svetlichnyi VA, Andreev YM</t>
  </si>
  <si>
    <t>Down-Conversion of Short-Wavelength Radiation in LBO Crystal</t>
  </si>
  <si>
    <t>RUSSIAN PHYSICS JOURNAL. - 2016. - V. 59. - Issue. 8. - P. 1307-1315</t>
  </si>
  <si>
    <t>Sakamaki T, Ohtani E, Fukui H, Kamada S, Takahashi S, Sakairi T, Takahata A, Sakai T, Tsutsui S, Ishikawa D, Shiraishi R, Seto Y, Tsuchiya T, Baron AQR</t>
  </si>
  <si>
    <t>Constraints on Earth's inner core composition inferred from measurements of the sound velocity of hcp-iron in extreme conditions</t>
  </si>
  <si>
    <t>SCIENCE ADVANCES. - 2016. - V. 2. - Issue. 2. - Article. e1500802</t>
  </si>
  <si>
    <t>Huang XL, Li FF, Zhou Q, Meng Y, Litasov KD, Wang X, Liu BB, Cui T</t>
  </si>
  <si>
    <t>Thermal equation of state of Molybdenum determined from in situ synchrotron X-ray diffraction with laser-heated diamond anvil cells</t>
  </si>
  <si>
    <t>SCIENTIFIC REPORTS. - 2016. - V. 6. - Article. 19923</t>
  </si>
  <si>
    <t>Zhang WW, Oganov AR, Zhu Q, Lobanov SS, Stavrou E, Goncharov AF</t>
  </si>
  <si>
    <t>Stability of numerous novel potassium chlorides at high pressure</t>
  </si>
  <si>
    <t>SCIENTIFIC REPORTS. - 2016. - V. 6. - Article. 26265</t>
  </si>
  <si>
    <t>Fukui H, Yoneda A, Nakatsuka A, Tsujino N, Kamada S, Ohtani E, Shatskiy A, Hirao N, Tsutsui S, Uchiyama H, Baron AQR</t>
  </si>
  <si>
    <t>Effect of cation substitution on bridgmanite elasticity: A key to interpret seismic anomalies in the lower mantle</t>
  </si>
  <si>
    <t>SCIENTIFIC REPORTS. - 2016. - V. 6. - Article. 33337</t>
  </si>
  <si>
    <t>Isaenko LI, Yelisseyev AP</t>
  </si>
  <si>
    <t>Recent studies of nonlinear chalcogenide crystals for the mid-IR</t>
  </si>
  <si>
    <t>SEMICONDUCTOR SCIENCE AND TECHNOLOGY. - 2016. - V. 31. - Issue. 12. - Article. 123001</t>
  </si>
  <si>
    <t>Gorokhov IM, Kuznetsov AB, Ovchinnikova GV, Nozhkin AD, Azimov PY, Kaurova OK</t>
  </si>
  <si>
    <t>Pb-Sr-O-C Isotope Compositions of Metacarbonate Rocks of the Derbina Formation (East Sayan): Chemostratigraphic and Geochronological Significance</t>
  </si>
  <si>
    <t>STRATIGRAPHY AND GEOLOGICAL CORRELATION. - 2016. - V. 24. - Issue. 1. - P. 1-18</t>
  </si>
  <si>
    <t>Debatable Aspects of Initial Human Colonization of Siberia and Age of the Karama Site in the Altai Mountains</t>
  </si>
  <si>
    <t>STRATIGRAPHY AND GEOLOGICAL CORRELATION. - 2016. - V. 24. - Issue. 3. - P. 313-330</t>
  </si>
  <si>
    <t>Cai KD, Sun M, Buslov MM, Jahn BM, Xiao WJ, Long XP, Chen HY, Wan B, Chen M, Rubanova ES, Kulikova AV, Voytishek EE</t>
  </si>
  <si>
    <t>Crustal nature and origin of the Russian Altai: Implications for the continental evolution and growth of the Central Asian Orogenic Belt (CAOB)</t>
  </si>
  <si>
    <t>TECTONOPHYSICS. - 2016. - V. 674. - P. 182-194</t>
  </si>
  <si>
    <t>Yermolaeva NI, Zarubina EY, Romanov RE, Leonova GA, Puzanov AV</t>
  </si>
  <si>
    <t>Hydrobiological Conditions of Sapropel Formation in Lakes in the South of Western Siberia</t>
  </si>
  <si>
    <t>WATER RESOURCES. - 2016. - V. 43. - Issue. 1. - P. 129-140</t>
  </si>
  <si>
    <t>Strakhovenko VD, Roslyakov NA, Syso AI, Ermolaeva NI, Zarubina EY, Taran OP, Puzanov AV</t>
  </si>
  <si>
    <t>Hydrochemical Characteristic of Sapropels in Novosibirsk Oblast</t>
  </si>
  <si>
    <t>WATER RESOURCES. - 2016. - V. 43. - Issue. 3. - P. 539-545</t>
  </si>
  <si>
    <t>Bagashev A.N., Razhev D.I., Zubova A.V., Bravina R.I., Dyakonov V.M., Stepanov A.D., Kuzmin Ya.V., Hodgins G.W.L.</t>
  </si>
  <si>
    <t>A Medieval Yakut Burial Near Lake Atlasovskoye of the 14th–15th Centuries: An Anthropological Study</t>
  </si>
  <si>
    <t>Archaeology, Ethnology and Anthropology of Eurasia. - 2016. - V. 44. - Issue. 2. - P. 137-147</t>
  </si>
  <si>
    <t>Stepanov F.A., Mironov V.P., Rakevich A.L., Martynovich E.F., Shatsky V.S., Zedgenizov D.A.</t>
  </si>
  <si>
    <t>Red luminescence decay kinetics in Brazilian diamonds</t>
  </si>
  <si>
    <t>Bulletin of the Russian Academy of Sciences: Physics. - 2016. - V. 80. - Issue. 1. - P. 74-77</t>
  </si>
  <si>
    <t>Andrianova N.N., Borisov A.M., Mashkova E.S., Kazakov V.A., Rizakhanov R.N., Sigalaev S.K., Palyanov Y.N., Pitirimova E.A., Popov V.P.</t>
  </si>
  <si>
    <t>Graphitization of a diamond surface upon high-dose ion bombardment</t>
  </si>
  <si>
    <t>Bulletin of the Russian Academy of Sciences: Physics. - 2016. - V. 80. - Issue. 2. - P. 156-160</t>
  </si>
  <si>
    <t>Goryainov S.V., Likhacheva A.Y., Krylov A.S., Vtyurin A.N., Prasad P.S.R.</t>
  </si>
  <si>
    <t>In situ Raman study of wairakite and dawsonite interaction with water at high P–T parameters</t>
  </si>
  <si>
    <t>Bulletin of the Russian Academy of Sciences: Physics. - 2016. - V. 80. - Issue. 5. - P. 522-524</t>
  </si>
  <si>
    <t>Дорогокупец Петр Иванович, Соколова Татьяна Сергеевна, Дымшиц Анна Михайловна, Литасов Константин Дмитриевич</t>
  </si>
  <si>
    <t>ТЕРМОДИНАМИЧЕСКИЕ СВОЙСТВА ПОРОДООБРАЗУЮЩИХ ОКСИДОВ α-Al&lt;sub&gt;2&lt;/sub&gt;O&lt;sub&gt;3&lt;/sub&gt;, Cr&lt;sub&gt;2&lt;/sub&gt;O&lt;sub&gt;3&lt;/sub&gt;, α-Fe&lt;sub&gt;2&lt;/sub&gt;O&lt;sub&gt;3&lt;/sub&gt; И Fe&lt;sub&gt;3&lt;/sub&gt;O&lt;sub&gt;4&lt;/sub&gt; ПРИ УСЛОВИЯХ ВЫСОКИХ ТЕМПЕРАТУР И ДАВЛЕНИЙ</t>
  </si>
  <si>
    <t>Geodynamics &amp; Tectonophysics. - 2016. - V. 7. - Issue. 3. - P. 459-476</t>
  </si>
  <si>
    <t>Лаврентьев Ю.Г., Усова Л.В.</t>
  </si>
  <si>
    <t>ТЕОРЕТИЧЕСКИЕ КОЭФФИЦИЕНТЫ ПОГЛОЩЕНИЯ В РЕНТГЕНОСПЕКТРАЛЬНОМ МИКРОАНАЛИЗЕ</t>
  </si>
  <si>
    <t>Аналитика и контроль. - 2016. - V. 20. - Issue. 1. - P. 15-22</t>
  </si>
  <si>
    <t>Багашёв А.Н., Ражев Д.И., Зубова А.В., Бравина Р.И., Дьяконов В.М., Степанов А.Д., Кузьмин Я.В., Ходжинс Г.В.Л.</t>
  </si>
  <si>
    <t>Антропологическое исследование раннеякутского Атласовского погребения XIV-XV веков</t>
  </si>
  <si>
    <t>Археология, этнография и антропология Евразии. - 2016. - V. 44. - Issue. 2. - P. 137-147</t>
  </si>
  <si>
    <t>Нестеров С.П., Савин А.Н., Колмогоров Ю.П.</t>
  </si>
  <si>
    <t>Раннесредневековый предметный комплекс ювелира-литейщика из Западного Приамурья</t>
  </si>
  <si>
    <t>Археология, этнография и антропология Евразии. - 2016. - V. 44. - Issue. 2. - P. 81-90</t>
  </si>
  <si>
    <t>Агатова А.Р., Непоп Р.К., Слюсаренко И.Ю., Мыглан В.С., Баринов В.В.</t>
  </si>
  <si>
    <t>Археологические памятники как маркер перестройки неоплейстоцен-голоценовой гидросети Курайской и Чуйской впадин (Юго-Восточный Алтай): результаты геолого-геоморфологических и геоархеологических исследований</t>
  </si>
  <si>
    <t>Археология, этнография и антропология Евразии. 2016. Том 44. № 4. С.24-36.</t>
  </si>
  <si>
    <t>Артамонова С.Ю.</t>
  </si>
  <si>
    <t xml:space="preserve">Современная радиоэкологическая ситуация на объекте мирного подземного ядерного взрыва «Кратон-3» (1978 г.) в Якутии </t>
  </si>
  <si>
    <t>Астраханский вестник экологического образования. 2016. № 3 (37). С. 14-24.</t>
  </si>
  <si>
    <t>Мягкая Ирина Николаевна, Сарыгоол Багай-оол Юрьевич, Лазарева Елена Владимировна</t>
  </si>
  <si>
    <t>СВЯЗЬ КОРРЕЛЯЦИЙ МЕДИ, ЦИНКА, СЕЛЕНА, БАРИЯ, РТУТИ, СЕРЕБРА И ЗОЛОТА В ВЕЩЕСТВЕ ПОТОКА РАССЕЯНИЯ УРСКОГО ХВОСТОХРАНИЛИЩА С ЕГО МИНЕРАЛЬНЫМ СОСТАВОМ (РОССИЯ, КЕМЕРОВСКАЯ ОБЛАСТЬ)</t>
  </si>
  <si>
    <t>Вестник Воронежского государственного университета. Серия: Геология. - 2016. - Issue. 2. - P. 122-132</t>
  </si>
  <si>
    <t>Мальцев М.В., Толстов А.В., Фомин В.М., Старкова Т.С.</t>
  </si>
  <si>
    <t>НОВОЕ КИМБЕРЛИТОВОЕ ПОЛЕ В ЯКУТИИ И ТИПОМОРФНЫЕ ОСОБЕННОСТИ ЕГО МИНЕРАЛОВ-ИНДИКАТОРОВ</t>
  </si>
  <si>
    <t>Вестник Воронежского государственного университета. Серия: Геология. - 2016. - Issue. 3. - P. 86-94</t>
  </si>
  <si>
    <t>Мистрюков Анатолий Александрович, Савельева Полина Юрьевна, Мармулев Сергей Сергеевич</t>
  </si>
  <si>
    <t>РАЗВИТИЕ РЕЛЬЕФА ДОЛИН РЕК АККОЛ И ТАЛТУРА В ПОЗДНЕМ ГОЛОЦЕНЕ (ЮГО-ВОСТОЧНЫЙ АЛТАЙ)</t>
  </si>
  <si>
    <t>Вестник Забайкальского государственного университета. - 2016. - V. 22. - Issue. 7. - P. 4-14</t>
  </si>
  <si>
    <t>Дрясов Андрей Дмитриевич, Ермолаев Юрий Геннадьевич, Косинов Александр Дмитриевич, Семенов Николай Васильевич, Семенов Александр Николаевич</t>
  </si>
  <si>
    <t>ВЛИЯНИЕ ВИХРЕВЫХ ВОЗМУЩЕНИЙ НА ЛАМИНАРНО-ТУРБУЛЕНТНЫЙ ПЕРЕХОД В СВЕРХЗВУКОВОМ ПОГРАНИЧНОМ СЛОЕ НА СКОЛЬЗЯЩЕМ КРЫЛЕ ПРИ М = 2,5</t>
  </si>
  <si>
    <t>Вестник Новосибирского государственного университета. Серия: Физика. - 2016. - V. 11. - Issue. 1. - P. 16-22</t>
  </si>
  <si>
    <t>Добрецов Н.Л., Ермиков В.Д., Молодин В.И.</t>
  </si>
  <si>
    <t>Противостояние в эпоху перемен</t>
  </si>
  <si>
    <t>Вестник Российской академии наук. - 2016. - V. 86. - Issue. 7. - P. 634-644</t>
  </si>
  <si>
    <t>ГЛУШКОВА Н.В., ЧУПИНА Д.А., ПЧЕЛЬНИКОВ Д.В., БОЛДЫРЕВ И.И., СЕЛЯТИЦКАЯ Н.А.</t>
  </si>
  <si>
    <t>КАРТОГРАФИРОВАНИЕ И МОНИТОРИНГ ПРОЦЕССОВ АРИДИЗАЦИИ НА ЮГЕ ЗАПАДНО-СИБИРСКОЙ РАВНИНЫ</t>
  </si>
  <si>
    <t>География и природные ресурсы. - 2016. - Issue. 1. - P. 133-140</t>
  </si>
  <si>
    <t>Чупина Д.А., Зольников И.Д.</t>
  </si>
  <si>
    <t>Геоинформационное картографирование форм и типов рельефа на основе морфометрического анализа</t>
  </si>
  <si>
    <t>Геодезия и картография. - 2016. - Issue. 6. - P. 35-43</t>
  </si>
  <si>
    <t>Мороз Т.Н., Пономарчук В.А., Жмодик С.М., Беликова Г.И., Пальчик Н.А., Горяйнов С.В.</t>
  </si>
  <si>
    <t>ОСОБЕННОСТИ ИЗУЧЕНИЯ УГЛЕРОДИСТЫХ ВЕЩЕСТВ В ПОРОДАХ РУДНЫХ МЕСТОРОЖДЕНИЙ МЕТОДОМ РАМАНОВСКОЙ СПЕКТРОСКОПИИ</t>
  </si>
  <si>
    <t>Геология, полезные ископаемые и проблемы геоэкологии, Башкортостана, Урала и сопредельных территорий. - 2016. - Issue. 11. - P. 105-108</t>
  </si>
  <si>
    <t>Беликова Г.И., Мороз Т.Н.</t>
  </si>
  <si>
    <t>Индикаторная роль европиевой аномалии в эволюции минералообразующих сред</t>
  </si>
  <si>
    <t>Геология, полезные ископаемые и проблемы геоэкологии, Башкортостана, Урала и сопредельных территорий. - 2016. - Issue. 11. - P. 84-86</t>
  </si>
  <si>
    <t>Корженков А.М., Деев Е.В., Лужанский Д.В., Абдиева С.В., Агатова А.Р., Мажейка Й.В., Меньшиков М.Ю., Рогожин Е.А., Родина С.Н., Родкин М.В., Сорокин А.А., Фортуна А.Б., Чаримов Т.А., Шен Д., Юдахин А.С.</t>
  </si>
  <si>
    <t>Сильное средневековое землетрясение в северном Прииссыкулье (Тянь-Шань): результаты палеосейсмологических и археосейсмологических исследований</t>
  </si>
  <si>
    <t>Геофизические процессы и биосфера 2016. №4. С.43-63.</t>
  </si>
  <si>
    <t>Иванов К.С., Панов В.Ф., Лиханов И.И., Козлов П.С., Пономарев В.С., Хилер В.В.</t>
  </si>
  <si>
    <t xml:space="preserve">Докембрийские комплексы Урала и Сибири: обзор и и следствия для нефтегазовой геологии Западной Сибири </t>
  </si>
  <si>
    <t>Горные ведомости, №9, стр.4-28</t>
  </si>
  <si>
    <t>Потекаев А.И., Андреев Ю.М., Кох К.А., Светличный В.А.</t>
  </si>
  <si>
    <t>Влияние легирования на механические свойства нелинейных кристаллов GaSe</t>
  </si>
  <si>
    <t>Деформация и разрушение материалов. - 2016. - Issue. 6. - P. 14-19</t>
  </si>
  <si>
    <t>Жилич С.В., Рудая Н.А., Кривоногов С.К.</t>
  </si>
  <si>
    <t>Изменение растительности и климата в районе озера Малые Чаны в подзнем голоцене</t>
  </si>
  <si>
    <t>Динамика окружающей среды и глобальные изменения климата. - 2016. - V. 7. - Issue. 1. - P. 68-75</t>
  </si>
  <si>
    <t>Бабич Ю.В., Фейгельсон Б.Н., Сонин В.М., Чепуров А.И.</t>
  </si>
  <si>
    <t>Об изменении формы монокристаллов алмаза при росте методом температурного градиента</t>
  </si>
  <si>
    <t>Записки РМО, 2016, №5, с.74-83.</t>
  </si>
  <si>
    <t>Минин В.А., Василенко В.Б., Кузнецова Л.Г., Пругов В.П.</t>
  </si>
  <si>
    <t>К МИНЕРАЛОГИИ КАЛЬЦИТ-МАГНЕТИТ-АПАТИТ-СЕРПЕНТИНОВЫХ ПОРОД СЕЛИГДАРСКОГО МЕСТОРОЖДЕНИЯ (ЯКУТИЯ)</t>
  </si>
  <si>
    <t>Записки Российского минералогического общества. - 2016. - V. 145. - Issue. 1. - P. 80-104</t>
  </si>
  <si>
    <t>РЕЗНИЦКИЙ Л.З., СКЛЯРОВ Е.В., СУВОРОВА Л.Ф., БАРАШ И.Г., КАРМАНОВ Н.С.</t>
  </si>
  <si>
    <t>V-Cr-Nb-W-СОДЕРЖАЩИЙ РУТИЛ ИЗ МЕТАМОРФИЧЕСКИХ ПОРОД СЛЮДЯНСКОГО КОМПЛЕКСА (ЮЖНОЕ ПРИБАЙКАЛЬЕ)</t>
  </si>
  <si>
    <t>Записки Российского минералогического общества. - 2016. - V. 145. - Issue. 4. - P. 61-79</t>
  </si>
  <si>
    <t xml:space="preserve">Чернышев А.И., Кичеева А.В., Подлипский М.Ю. </t>
  </si>
  <si>
    <t>Петроструктурные неоднородности ультрамафитов Эргакского хромитоносного массива (Западного Саяна)</t>
  </si>
  <si>
    <t>Зап. РМО, 2016, №5 с. 25-38.</t>
  </si>
  <si>
    <t>Кононова Н. Г., Кох А.Е., Кох К.А., Ланский Г.В., Лосев В.Ф., Светличный В.А., Андреев Ю.М.</t>
  </si>
  <si>
    <t>Даун-конверсия коротковолнового излучения в кристалле LBO</t>
  </si>
  <si>
    <t>Известия высших учебных заведений. Физика. - 2016. - V. 59. - Issue. 8. - P. 164-171</t>
  </si>
  <si>
    <t xml:space="preserve">Густайтис М.А., Мягкая И.Н., Щербов Б.Л., Лазарева Е.В. </t>
  </si>
  <si>
    <t xml:space="preserve">Загрязнение ртутью окружающей среды после эксплуатации Ново-Урского золоторудного месторождения (Кемеровская область) </t>
  </si>
  <si>
    <t>Известия Иркутского государственного университета. Т. 18. Серия «Науки о Земле». С. 14-24.</t>
  </si>
  <si>
    <t>Журкова И.С., Щербов Б.Л.</t>
  </si>
  <si>
    <t>Миграция химических элементов при лесном низовом пожаре (Алтайский край)</t>
  </si>
  <si>
    <t>Известия Иркутского государственного университета. Серия: Науки о Земле. - 2016. - V. 16. - P. 30-41</t>
  </si>
  <si>
    <t>Пеллинен Вадим Александрович, Черкашина Татьяна Юрьевна, Пашкова Галина Валерьевна, Густайтис Мария Алексеевна, Журкова Инна Сергеевна, Штельмах Светлана Ивановна, Пантеева Светлана Владимировна</t>
  </si>
  <si>
    <t>Оценка экологического состояния почвенного покрова о. Ольхон (по экспериментальным данным)</t>
  </si>
  <si>
    <t>Известия Иркутского государственного университета. Серия: Науки о Земле. - 2016. - V. 16. - P. 79-90</t>
  </si>
  <si>
    <t>ЭКСТРЕМАЛЬНЫЕ КЛИМАТИЧЕСКИЕ СОБЫТИЯ В РЕСПУБЛИКЕ АЛТАЙ ПО ДЕНДРОХРОНОЛОГИЧЕСКИМ ДАННЫМ</t>
  </si>
  <si>
    <t>Известия Российской академии наук. Серия биологическая. - 2016. - Issue. 2. - P. 188</t>
  </si>
  <si>
    <t>Карпов А.В., Владимиров А.Г., Кривоногов С.К., Разворотнева Л.И., Николаева И.В.,  Мороз Е.Н</t>
  </si>
  <si>
    <t>Уран и торий в донных отложениях соленых озер Ишимской степи (Северный Казахстан)</t>
  </si>
  <si>
    <t xml:space="preserve"> Известия Томского политехнического университета. Инжиниринг георесурсов. 2016. Т. 327. № 9. 6–17.</t>
  </si>
  <si>
    <t>Лепезин Г.Г.</t>
  </si>
  <si>
    <t>Перспективы импортозамещения в алюминиевой отрасли России</t>
  </si>
  <si>
    <t>Инновации. - 2016. - Issue. 1. - P. 43-52</t>
  </si>
  <si>
    <t>Полянский Павел Олегович, Сальников Александр Сергеевич, Еманов Александр Федорович</t>
  </si>
  <si>
    <t>ПРИМЕНЕНИЕ МЕТОДА ДИНАМИЧЕСКОГО ПЕРЕСЧЕТА ГОЛОВНЫХ ВОЛН НА ЦЕНТРАЛЬНОМ УЧАСТКЕ ПРОФИЛЯ 3-ДВ (РЕСПУБЛИКА ЯКУТИЯ) ДЛЯ ИЗУЧЕНИЯ ПРЕЛОМЛЯЮЩИХ ГРАНИЦ ВЕРХНЕЙ ЧАСТИ ЗЕМНОЙ КОРЫ</t>
  </si>
  <si>
    <t>Интерэкспо Гео-Сибирь. - 2016. - V. 2. - Issue. 1. - P. 210-215</t>
  </si>
  <si>
    <t>Белая Анастасия Александровна, Гошко Елена Юрьевна, Симанкович Надежда Валерьевна, Тригубович Георгий Михайлович</t>
  </si>
  <si>
    <t>ОЦЕНКА ГЛУБИННОЙ ГЕОЭЛЕКТРИЧЕСКОЙ МОДЕЛИ ПО ДАННЫМ МТЗ С ИСПОЛЬЗОВАНИЕМ 3D-МОДЕЛИРОВАНИЯ НА ОПОРНО-ГЕОФИЗИЧЕСКОМ ПРОФИЛЕ 1-СБ</t>
  </si>
  <si>
    <t>Интерэкспо Гео-Сибирь. - 2016. - V. 2. - Issue. 2. - P. 223-228</t>
  </si>
  <si>
    <t>Соловьев Виктор Михайлович, Селезнев Виктор Сергеевич, Сальников Александр Сергеевич, Лисейкин Алексей Владимирович, Романенко Илья Евгеньевич, Елагин Семен Александрович, Шенмайер Анастасия Евгеньевна</t>
  </si>
  <si>
    <t>ОСОБЕННОСТИ СЕЙСМИЧЕСКОГО СТРОЕНИЯ СТРУКТУР ЗАБАЙКАЛЬСКОЙ ЧАСТИ ЦЕНТРАЛЬНО-АЗИАТСКОГО СКЛАДЧАТОГО ПОЯСА В СТВОРЕ ОПОРНОГО ГЕОФИЗИЧЕСКОГО ПРОФИЛЯ 1-СБ</t>
  </si>
  <si>
    <t>Интерэкспо Гео-Сибирь. - 2016. - V. 2. - Issue. 2. - P. 234-238</t>
  </si>
  <si>
    <t>Чернышев Антон Владимирович, Тригубович Георгий Михайлович, Ковальский Яков Фридрихович, Куклин Александр Владимирович, Крупнов Евгений Валерьевич</t>
  </si>
  <si>
    <t>ПОВЫШЕНИЕ РАЗРЕШАЮЩЕЙ СПОСОБНОСТИ ИМПУЛЬСНОЙ ИНДУКТИВНОЙ ЭЛЕКТРОРАЗВЕДКИ ПРИ ИССЛЕДОВАНИИ ПОЛЯРИЗУЮЩИХСЯ СРЕД</t>
  </si>
  <si>
    <t>Интерэкспо Гео-Сибирь. - 2016. - V. 2. - Issue. 2. - P. 261-265</t>
  </si>
  <si>
    <t>Мамахатова Рэста Тусунбековна</t>
  </si>
  <si>
    <t>СОЦИАЛЬНО-ЭКОНОМИЧЕСКИЕ ПРОБЛЕМЫ МОНОГОРОДОВ, СПЕЦИАЛИЗИРУЕМЫХ НА ДОБЫЧЕ СЫРЬЯ</t>
  </si>
  <si>
    <t>Интерэкспо Гео-Сибирь. - 2016. - V. 3. - Issue. 1. - P. 161-165</t>
  </si>
  <si>
    <t>Крюков Валерий Анатольевич, Толстов Александр Васильевич, Афанасьев Валентин Петрович, Самсонов Николай Юрьевич, Крюков Яков Валерьевич</t>
  </si>
  <si>
    <t>ОБЕСПЕЧЕНИЕ РОССИЙСКОЙ ПРОМЫШЛЕННОСТИ ВЫСОКОТЕХНОЛОГИЧНОЙ СЫРЬЕВОЙ ПРОДУКЦИЕЙ НА ОСНОВЕ ГИГАНТСКИХ МЕСТОРОЖДЕНИЙ АРКТИКИ - ТОМТОРСКОГО НИОБИЙ-РЕДКОЗЕМЕЛЬНОГО И ПОПИГАЙСКОГО СВЕРХТВЕРДОГО АБРАЗИВНОГО МАТЕРИАЛА</t>
  </si>
  <si>
    <t>Интерэкспо Гео-Сибирь. - 2016. - V. 3. - Issue. 1. - P. 188-192</t>
  </si>
  <si>
    <t>АНАЛИЗ МЕХАНИЗМА ПРИВЛЕЧЕНИЯ ИНВЕСТИЦИЙ В ПРОЕКТЫ ОСВОЕНИЯ МЕСТОРОЖДЕНИЙ ТПИ И ПУТИ ПОВЫШЕНИЯ ЕГО ЭФФЕКТИВНОСТИ</t>
  </si>
  <si>
    <t>Интерэкспо Гео-Сибирь. - 2016. - V. 3. - Issue. 1. - P. 51-55</t>
  </si>
  <si>
    <t>Артамонова Светлана Юрьевна, Дубцов Сергей Николаевич, Дульцева Галина Григорьевна</t>
  </si>
  <si>
    <t>НАНОЧАСТИЦЫ, ДЕТЕКТИРУЕМЫЕ В ТАЛОЙ ВОДЕ СНЕЖНОГО ПОКРОВА Г. НОВОСИБИРСКА И ПРИЛЕГАЮЩЕЙ ТЕРРИТОРИИ</t>
  </si>
  <si>
    <t>Интерэкспо Гео-Сибирь. - 2016. - V. 3. - Issue. 3. - P. 195-200</t>
  </si>
  <si>
    <t>Артамонова Светлана Юрьевна, Рапута Владимир Федотович, Девятова Анна Юрьевна</t>
  </si>
  <si>
    <t>ЭКСПЕРИМЕНТАЛЬНОЕ ИССЛЕДОВАНИЕ И ЧИСЛЕННЫЙ АНАЛИЗ ТЕХНОГЕННОГО ЗАГРЯЗНЕНИЯ В РАЙОНЕ Г. СЕВЕРСК (ТОМСКАЯ ОБЛАСТЬ)</t>
  </si>
  <si>
    <t>Интерэкспо Гео-Сибирь. - 2016. - V. 4. - Issue. 1. - P. 141-146</t>
  </si>
  <si>
    <t>Веремеева А.А., Глушкова Н.В.</t>
  </si>
  <si>
    <t>ФОРМИРОВАНИЕ РЕЛЬЕФА В РАЙОНАХ РАСПРОСТРАНЕНИЯ ОТЛОЖЕНИЙ ЛЕДОВОГО КОМПЛЕКСА В ТУНДРАХ КОЛЫМСКОЙ НИЗМЕННОСТИ (ПО ДАННЫМ КОСМИЧЕСКОЙ СЪЕМКИ)</t>
  </si>
  <si>
    <t>Криосфера Земли. - 2016. - V. XX. - Issue. 1. - P. 15-25</t>
  </si>
  <si>
    <t>Назаров А.Н., Мыглан В.С., Орлова Л.А., Овчинников И.Ю.</t>
  </si>
  <si>
    <t>Активность ледника Малый Актру (Центральный Алтай) и изменения границы леса в бассейне Актру за исторический период</t>
  </si>
  <si>
    <t>Лед и снег. - 2016. - V. 56. - Issue. 1. - P. 103-118</t>
  </si>
  <si>
    <t>Крук Николай Николаевич, Гаврюшкина Ольга Александровна, Шокальский Сергей Павлович, Травин Алексей Валентинович</t>
  </si>
  <si>
    <t>Минералогия, геохимия и условия формирования пермо-триасовых внутриплитных гранитоидов Синюшенского массива (Горный Алтай)</t>
  </si>
  <si>
    <t>Литосфера. - 2016. - Issue. 2. - P. 5-23</t>
  </si>
  <si>
    <t>Фоминых П.А., Неволько П.А.</t>
  </si>
  <si>
    <t>Геологическое строение, минеральный состав руд и эндогенная зональность золоторудного узла Ланг Вай (северо-восточный Вьетнам)</t>
  </si>
  <si>
    <t>Металлогения древних и современных океанов. - 2016. - V. 22. - Issue. . - P. 210-213</t>
  </si>
  <si>
    <t>Мягкая И.Н., Лазарева Е.В.</t>
  </si>
  <si>
    <t>Вторичные сульфиды и селениды в торфах, контактирующих с отходами цианирования золотосульфидных руд Урского хвостохранилища (Кемеровская область)</t>
  </si>
  <si>
    <t>Металлогения древних и современных океанов. - 2016. - V. 22. - P. 130-134</t>
  </si>
  <si>
    <t>Сокол Э.В., Кох С.Н., Козьменко О.А., Хори Х.Н.</t>
  </si>
  <si>
    <t>Кампан-эоценовые фосфоритоносные осадки центральной Иордании как потенциальные протолиты месторождений типа долины Миссисипи</t>
  </si>
  <si>
    <t>Металлогения древних и современных океанов. - 2016. - V. 22. - P. 145-149</t>
  </si>
  <si>
    <t>Мурзин В.В., Варламов Д.А., Пальянова Г.А., Журавкова Т.В.</t>
  </si>
  <si>
    <t>Золотоносные родингиты в Агардагском массиве гипербазитов (Южная Тува)</t>
  </si>
  <si>
    <t>Металлогения древних и современных океанов. - 2016. - V. 22. - P. 201-206</t>
  </si>
  <si>
    <t>Кох С.Н., Сокол Э.В., Деев Е.В., Ряполова Ю.М.</t>
  </si>
  <si>
    <t>Индикаторные характеристики континентальных карбонатов на примере палеотравертинов Горного Алтая</t>
  </si>
  <si>
    <t>Металлогения древних и современных океанов. - 2016. - V. 22. - P. 243-247</t>
  </si>
  <si>
    <t>Леснов Ф.П., Чернышов А.И., Пугачева Е.Е.</t>
  </si>
  <si>
    <t>Геохимия редких и редкоземельных элементов в породах Шаманского ультрамафитового массива (Восточное Забайкалье)</t>
  </si>
  <si>
    <t>Металлогения древних и современных океанов. - 2016. - V. 22. - P. 256-260</t>
  </si>
  <si>
    <t>Пинхейро М.А.П., Леснов Ф.П.</t>
  </si>
  <si>
    <t>Геохимия оливинов из пород ультрамафитового массива Розета (кратон Сан Франциско, юго-восточная Бразилия)</t>
  </si>
  <si>
    <t>Металлогения древних и современных океанов. - 2016. - V. 22. - P. 260-263</t>
  </si>
  <si>
    <t>Симонов В.А., Котляров А.В.</t>
  </si>
  <si>
    <t>Физико-химические параметры кислых магматических систем, имеющих тесную связь с формированием сульфидных месторождений в древних субдукционных (переходных континент-океан) зонах</t>
  </si>
  <si>
    <t>Металлогения древних и современных океанов. - 2016. - V. 22. - P. 46-50</t>
  </si>
  <si>
    <t>Массалимов Исмаил Александрович, Янахметов Марат Рафисович, Чуйкин Александр Евгеньевич, Массалимов Бурхан Исмаилович, Уракаев Фарит Хисамутдинович, Уралбеков Болат Муратович, Буркитбаев Мухамбеткали Мырзабаевич</t>
  </si>
  <si>
    <t>Гидрофобизация плотного и мелкозернистого бетонов полисульфидными растворами</t>
  </si>
  <si>
    <t>Нанотехнологии в строительстве: научный интернет-журнал. - 2016. - V. 8. - Issue. 5. - P. 85-99</t>
  </si>
  <si>
    <t xml:space="preserve">Байгушева В.С.,  Титов В.В., Форонова И.В. </t>
  </si>
  <si>
    <t>Особенности строения зубов DP4 и M1 слонов рода  Archidiskodon  (Mammalia, Elephantidae) юга Восточной  Европы</t>
  </si>
  <si>
    <t>Наука Юга России (Вестник Южного Научного Центра), Т.12, No3, с. 67 - 88.</t>
  </si>
  <si>
    <t>Ефимов А.С., Смирнов М.Ю., Миляев Д.В., Юргина Ю.С.</t>
  </si>
  <si>
    <t>Нефтегазовый потенциал Восточной Сибири</t>
  </si>
  <si>
    <t>Научный журнал Российского газового общества. - 2016. - Issue. 2. - P. 3-9</t>
  </si>
  <si>
    <t>Мельник И.А., Зимина С.В., Елисеева О.Д., Смирнова К.Ю., Шенбергер Н.А.</t>
  </si>
  <si>
    <t>Литофациальные и геохимические критерии присутствия углеводородов в покурской свите на территории Томской области (часть 1)</t>
  </si>
  <si>
    <t>Нефтяное хозяйство. - 2016. - Issue. 2. - P. 12-16</t>
  </si>
  <si>
    <t>Литофациальные и геохимические критерии присутствия углеводородов в покурской свите на территории Томской области (часть 2)</t>
  </si>
  <si>
    <t>Нефтяное хозяйство. - 2016. - Issue. 3. - P. 38-42</t>
  </si>
  <si>
    <t xml:space="preserve">Лепезин Г.Г. </t>
  </si>
  <si>
    <t>Минералы группы силлиманита – перспективный вид сырья для импортозамещения в огнеупорной отрасли России</t>
  </si>
  <si>
    <t xml:space="preserve">Новые огнеупоры. 2016, №5, с. 6-13. </t>
  </si>
  <si>
    <t xml:space="preserve">Юсупов Т.С., Кондратьев С.А., Бакшеева И.И. </t>
  </si>
  <si>
    <t>Структурно-химические и разделительные свойства минералов кассетирит-сульфидного техногенного сырья длительного хранения.</t>
  </si>
  <si>
    <t>Обогащение руд, Санкт-Петербург, №5, с.26-32</t>
  </si>
  <si>
    <t>Седунова А.П., Векслер И.В., Жданов В.М., Дарьин А.В., Казымов К.П., Рид Д.</t>
  </si>
  <si>
    <t>ГЕОХИМИЧЕСКОЕ И ПЕТРОГРАФИЧЕСКОЕ ИЗУЧЕНИЕ ПЛАТИНОНОСНОГО ХРОМИТИТОВОГО ГОРИЗОНТА UG-2 КОМПЛЕКСА БУШВЕЛЬД, ЮЖНАЯ АФРИКА</t>
  </si>
  <si>
    <t>Проблемы минералогии, петрографии и металлогении. Научные чтения памяти П.Н. Чирвинского. - 2016. - Issue. 19. - P. 302-306</t>
  </si>
  <si>
    <t>Разворотнева Л.И., Богуславский А.Е., Маркович Т.И.</t>
  </si>
  <si>
    <t>Геохимические аспекты экобезопасной консервации жидких радиоактивных отходов</t>
  </si>
  <si>
    <t>Радиохимия. - 2016. - V. 58. - Issue. 3. - P. 274-278</t>
  </si>
  <si>
    <t>Богуславский А.Е., Гаськова О.Л., Шемелина О.В.</t>
  </si>
  <si>
    <t>Геохимическая модель влияния шламохранилищ низкоактивных РАО на окружающую среду при выводе из эксплуатации</t>
  </si>
  <si>
    <t>Радиохимия. - 2016. - V. 58. - Issue. 3. - P. 279-283</t>
  </si>
  <si>
    <t>Колпаков Владислав Владимирович, Неволько Петр Александрович, Дульцев Владислав Федорович, Фоминых Павел Андреевич</t>
  </si>
  <si>
    <t>Новые данные об источниках питания золотоносной россыпи р. Федоровка (Горная Шория)</t>
  </si>
  <si>
    <t>Разведка и охрана недр. - 2016. - Issue. 4. - P. 12-17</t>
  </si>
  <si>
    <t>Толстов А.В.</t>
  </si>
  <si>
    <t>ПРЕДТЕЧА КИЖЕЙ</t>
  </si>
  <si>
    <t>Редкие земли. - 2016. - Issue. 2(7). - P. 186-191</t>
  </si>
  <si>
    <t>Лащинский Николай Николаевич, Зольников Иван Дмитриевич, Глушкова Надежда Владимировна, Лащинская Наталья Витальевна</t>
  </si>
  <si>
    <t>Новый метод оценки степени антропогенной трансформации пригородных лесных массивов</t>
  </si>
  <si>
    <t>Сибирский экологический журнал. - 2016. - V. 23. - Issue. 5. - P. 774-781</t>
  </si>
  <si>
    <t>Васильев Ю.Р., Гора М.П.</t>
  </si>
  <si>
    <t>Особенности формирования разновозрастных меймечит-пикритовых ассоциаций из разноструктурных регионов Сибири и Дальнего Востока</t>
  </si>
  <si>
    <t>Тихоокеанская геология -2016.- том 35. № 1. с. 81-91.</t>
  </si>
  <si>
    <t>Ойдуп Ч.К., Леснов Ф.П., Монгуш А.А., Лебедев В.И.</t>
  </si>
  <si>
    <t>ГАББРО-НОРИТ-ДИОРИТОВАЯ АССОЦИАЦИЯ ХАМСАРИНСКОЙ ЗОНЫ (ТУВА): ПЕРВЫЕ ДАННЫЕ О ВОЗРАСТЕ, ГЕОХИМИИ, ИСТОЧНИКАХ МАГМ И ГЕОДИНАМИЧЕСКОЙ ПОЗИЦИИ</t>
  </si>
  <si>
    <t>Успехи современного естествознания. - 2016. - Issue. 9-0. - P. 148-154</t>
  </si>
  <si>
    <t>ЮСУПОВ ТАЛГАТ СУНГАТУЛЛОВИЧ</t>
  </si>
  <si>
    <t>Совершенствование процессов раскрытия минеральных сростков при освоении труднообогатимых объектов</t>
  </si>
  <si>
    <t>Физико-технические проблемы разработки полезных ископаемых. - 2016. - Issue. 3. - P. 143-149</t>
  </si>
  <si>
    <t>Рылов Д.А., Слепцов А.П., Толстов А.В.</t>
  </si>
  <si>
    <t>ПЕРСПЕКТИВЫ И СПОСОБЫ ОТРАБОТКИ ТОМТОРСКОГО РУДНОГО ПОЛЯ</t>
  </si>
  <si>
    <t>Фундаментальные и прикладные вопросы горных наук. - 2016. - Issue. 3. - P. 168-175</t>
  </si>
  <si>
    <t>Килижеков О.К., Толстов А.В.</t>
  </si>
  <si>
    <t>НОВЫЕ ВОЗМОЖНОСТИ БУРОВОЙ СИСТЕМЫ РАЗВЕДКИ И ОТРАБОТКИ ПОГРЕБЕННЫХ РОССЫПЕЙ АЛМАЗОВ</t>
  </si>
  <si>
    <t>Фундаментальные и прикладные вопросы горных наук. - 2016. - Issue. 3. - P. 297-304</t>
  </si>
  <si>
    <t>БОРТНИКОВА СВЕТЛАНА БОРИСОВНА, ДЕВЯТОВА АННА ЮРЬЕВНА, ШЕВКО ЕЛИЗАВЕТА ПАВЛОВНА, ГАСЬКОВА ОЛЬГА ЛУКИНИЧНА, ЕДЕЛЕВ АЛЕКСЕЙ ВИКТОРОВИЧ, ОГУДОВ АЛЕКСАНДР СТЕПАНОВИЧ</t>
  </si>
  <si>
    <t>Перенос элементов в газоаэрозольной фазе из отвалов Комсомольского золотоизвлекательного завода (Кемеровская обл.)</t>
  </si>
  <si>
    <t>Химия в интересах устойчивого развития. - 2016. - V. 24. - Issue. 1. - P. 11-22</t>
  </si>
  <si>
    <t>ДЖАРЛЫКАСИМОВА ДИНАР НУРКАСИМОВНА, БУРКИТБАЕВ МУХАМБЕТКАЛИ МЫРЗАБАЕВИЧ, ГАЛИЕВА ПЕРИЗАТ АСЫЛБЕККЫЗЫ, УРАЛБЕКОВ БОЛАТ МУРАТОВИЧ, УРАКАЕВ ФАРИТ ХИСАМУТДИНОВИЧ</t>
  </si>
  <si>
    <t>Механохимический синтез безводного тиосульфата натрия</t>
  </si>
  <si>
    <t>Химия в интересах устойчивого развития. - 2016. - V. 24. - Issue. 2. - P. 225-228</t>
  </si>
  <si>
    <t>ПОХИЛЕНКО Н.П., КРЮКОВ В.А., ТОЛСТОВ А.В., САМСОНОВ Н.Ю.</t>
  </si>
  <si>
    <t>Создание сильной редкоземельной промышленности России: без госкорпораций не осилить</t>
  </si>
  <si>
    <t>ЭКО. - 2016. - V. 506. - Issue. 8. - P. 25-36</t>
  </si>
  <si>
    <t>Статьи в сборниках статей</t>
  </si>
  <si>
    <t>Anikin VA, Borisov AM, Kazakov VA, Mashkova ES, Palyanov YN, Popov VP, Shmytkova EA, Sigalaev SK</t>
  </si>
  <si>
    <t>Diamond single crystal-surface modification under high-fluence ion irradiation</t>
  </si>
  <si>
    <t>II CONFERENCE ON PLASMA &amp; LASER RESEARCH AND TECHNOLOGIES. - 2016. - V. 747. - Article. UNSP 012025</t>
  </si>
  <si>
    <t>Grechin SG, Kochiev DG, Kokh AE, Sharikov AN</t>
  </si>
  <si>
    <t>Damage of an AR-coated LBO crystal by laser pulses of microsecond duration</t>
  </si>
  <si>
    <t xml:space="preserve">2016 INTERNATIONAL CONFERENCE LASER OPTICS (LO). - 2016. - </t>
  </si>
  <si>
    <t>Zolnikov ID, Glushkova NV, Smolentseva EN, Chupina DA, Pchelnikov DV, Lyamina VA</t>
  </si>
  <si>
    <t>GIS and Remote Sensing Data-Based Methods for Monitoring Water and Soil Objects in the Steppe Biome of Western Siberia</t>
  </si>
  <si>
    <t>NOVEL METHODS FOR MONITORING AND MANAGING LAND AND WATER RESOURCES IN SIBERIA. - 2016. - P. 253-268</t>
  </si>
  <si>
    <t>Yusupov T.S., Burdukov A.P., Rubinstein Yu.B., Kondratiev S.A.</t>
  </si>
  <si>
    <t>Activation Grinding  of Coal in Production of Low-Ash High-Purity Concentrates</t>
  </si>
  <si>
    <t xml:space="preserve">XVIII Intrnational Coal Preparation Congress. Sant-Peterburg, - 2016- V.11. -P. 895-901 </t>
  </si>
  <si>
    <t>Ovchinnikov D., Kalugin I., Darin A.</t>
  </si>
  <si>
    <t>CLIMATE VARIABILITY IN ALTAI MOUNTAINS (RUSSIA) IN LATE HOLOCENE INFERRED FROM LAKE SEDIMENTS, GLACIER AND MAXIMUM LATEWOOD DENSITY OF TREE</t>
  </si>
  <si>
    <t>16th International Multidisciplinary Scientific GeoConference, SGEM 2016: Ecology, Economics, Education and Legislation - Conference Proceedings 2016. С. 95-102.</t>
  </si>
  <si>
    <t>Larionov PM, Maslov NA, Papaeva EO, Tereshchenko VP, Khlestkin VK, Bogachev SS, Proskurina AS, Titov AT, Filipenko ML, Pavlov VV, Kudrov GA, Orishich AM</t>
  </si>
  <si>
    <t>Designing the Method for Optical In Vitro Monitoring of the Cell-Mediated Scaffold Technology for Bone Regeneration Based on Laser-Induced Fluorescence Spectroscopy</t>
  </si>
  <si>
    <t>PHYSICS OF CANCER: INTERDISCIPLINARY PROBLEMS AND CLINICAL APPLICATIONS (PC'16). - 2016. - V. 1760. - Article. UNSP 020041</t>
  </si>
  <si>
    <t xml:space="preserve">Ashchepkov I. V.,  Downes H.,  Mitchell R., Vladykin  N. V., Coopersmith H.,Palessky S. V. </t>
  </si>
  <si>
    <t>Wyoming Craton Mantle Lithosphere: Reconstructions Based on Xenocrysts from Sloan and Kelsey Lake Kimberlites</t>
  </si>
  <si>
    <t>Proceedings of 10th International Kimberlite Conference, Volume 1, p.13-26. Special Issue of the Journal of the Geological Society of India, DOI: 10.1007/978-81-322-1170-9_2</t>
  </si>
  <si>
    <t>Ashchepkov IV, Ntaflos  T., Kuligin SS ,Malygina  EV, Agashev  AM, Logvinova AM, Mityukhin SI, Alymova NV, Vladykin NV, Palessky SV, Khmelnikova OS</t>
  </si>
  <si>
    <t>Deep-Seated Xenoliths from the Brown Breccia of the Udachnaya Pipe, Siberia</t>
  </si>
  <si>
    <t xml:space="preserve">Proceedings of 10th International Kimberlite Conference, Volume 1, p.59-74 Special Issue of the Journal of the Geological Society of India, </t>
  </si>
  <si>
    <t>Монографии</t>
  </si>
  <si>
    <t xml:space="preserve">Tran TH, Polyakov GV, Tran TA, Borisenko AS, Izokh AE, Balykin PA, Ngo TP, Pham TD  </t>
  </si>
  <si>
    <t>INTRAPLATE MAGMATISM AND METALLOGENY OF NORTH VIETNAM. - 2016. - V. 11.</t>
  </si>
  <si>
    <t>SPRINGER, 372 стр.</t>
  </si>
  <si>
    <t>Литасов К.Д., Шацкий А.Ф</t>
  </si>
  <si>
    <t xml:space="preserve">Состав и строение ядра Земли </t>
  </si>
  <si>
    <t>Вишневский С.А.</t>
  </si>
  <si>
    <t>Побигайская проблема</t>
  </si>
  <si>
    <t>Патенты</t>
  </si>
  <si>
    <t>Исаенко Л.И.,  Лобанов С.И.,  Елисеев А.П., Голошумова А.А., Криницын П.Г</t>
  </si>
  <si>
    <t>МОНОКРИСТАЛЛИЧЕСКИЙ МАТЕРИАЛ SrMgF4 И СПОСОБ ЕГО ПОЛУЧЕНИЯ</t>
  </si>
  <si>
    <t>Патент РФ на изобретение №2576638</t>
  </si>
  <si>
    <t>Беккер Т.Б., Солнцев В.П., Давыдов А.В.</t>
  </si>
  <si>
    <t xml:space="preserve">СПОСОБ ВЫРАЩИВАНИЯ МОНОКРИСТАЛЛА МЕТАФТОРИДОБОРАТА БАРИЯ-НАТРИЯ Ba2Na3 (B3O6)2F </t>
  </si>
  <si>
    <t>Патент РФ на изобретение №2591156</t>
  </si>
  <si>
    <t>Кузьмин Я.В., Дементьев В.Н</t>
  </si>
  <si>
    <t>Радиоуглеродная хронология палеолитических памятников Сибири и Дальнего Востока России</t>
  </si>
  <si>
    <t xml:space="preserve">Свидетельство о регистрации базы данных №2016621639  </t>
  </si>
  <si>
    <t>Гора М.П., Шевко А.Я.</t>
  </si>
  <si>
    <t>Вулканические породы острова Итуруп (Курильские острова)/</t>
  </si>
  <si>
    <t xml:space="preserve">Свидетельство о регистрации базы данных №2016620305 </t>
  </si>
  <si>
    <t xml:space="preserve">Дымшиц А.М., Дорогокупец П.И., Шарыгин И.С., Литасов К.Д., Шацкий А.Ф., </t>
  </si>
  <si>
    <t>Термодинамические функции гранатов на основе уравнений состояния</t>
  </si>
  <si>
    <t>Свидетельство о регистрации базы данных  №2016621092</t>
  </si>
  <si>
    <t>Казанцева Л.К</t>
  </si>
  <si>
    <t>Пеностекло</t>
  </si>
  <si>
    <t>Патент РФ на полезную модель №165773</t>
  </si>
  <si>
    <t>Устройство для обезвоживания сапропеля при получении сапропелевого продукта</t>
  </si>
  <si>
    <t>Патент РФ на полезную модель №163219</t>
  </si>
  <si>
    <t>Литасов К.Д., ШацкийА.Ф., Шарыгин И.С., Дымшиц А.М.</t>
  </si>
  <si>
    <t>Ячейка многопуансонного аппарата высокого давления и температуры</t>
  </si>
  <si>
    <t>Патент РФ на полезную модель №160653</t>
  </si>
  <si>
    <t>Руководства</t>
  </si>
  <si>
    <t>Буслов Михаил Михайлович</t>
  </si>
  <si>
    <t>Руководство, защита диссертации на соискание степени кандидата наук Ветрова Е. В.</t>
  </si>
  <si>
    <t>Страховенко Вера Дмитриевна</t>
  </si>
  <si>
    <t>Руководство, защита диссертации на соискание степени кандидата наук Восель Ю. С.</t>
  </si>
  <si>
    <t>Афанасьев Валентин Петрович</t>
  </si>
  <si>
    <t>Руководство, защита диссертации на соискание степени кандидата наук Самданова Д.А.</t>
  </si>
  <si>
    <t>Перепечко Юрий Вадимович</t>
  </si>
  <si>
    <t>Руководство, защита диссертации на соискание степени кандидата наук Сорокина К.Э.</t>
  </si>
  <si>
    <t>Руководство, защита диссертации на соискание степени магистра наук Акимовой Т.Н.</t>
  </si>
  <si>
    <t>Пальянова Галина Александровна</t>
  </si>
  <si>
    <t>Руководство, защита диссертации на соискание степени магистра наук Журавковой Т.В.</t>
  </si>
  <si>
    <t>Наумов Евгенний Анатольевич</t>
  </si>
  <si>
    <t>Руководство, защита диссертации на соискание степени магистра наук Шабалина С. И.</t>
  </si>
  <si>
    <t>инж2кат</t>
  </si>
  <si>
    <t>инж. 2 кат.</t>
  </si>
  <si>
    <t>6</t>
  </si>
  <si>
    <t>8</t>
  </si>
  <si>
    <t>7</t>
  </si>
  <si>
    <t>5</t>
  </si>
  <si>
    <t>34</t>
  </si>
  <si>
    <t>9</t>
  </si>
  <si>
    <t>31</t>
  </si>
  <si>
    <t>25</t>
  </si>
  <si>
    <t>17</t>
  </si>
  <si>
    <t>4</t>
  </si>
  <si>
    <t>15</t>
  </si>
  <si>
    <t>16</t>
  </si>
  <si>
    <t>51</t>
  </si>
  <si>
    <t>33</t>
  </si>
  <si>
    <t>технолог1кат.</t>
  </si>
  <si>
    <t>2016</t>
  </si>
  <si>
    <t>сумма</t>
  </si>
  <si>
    <t>инж.2кат.</t>
  </si>
  <si>
    <t>вед.технолог</t>
  </si>
  <si>
    <t>вед.тех</t>
  </si>
  <si>
    <t>вед инж</t>
  </si>
  <si>
    <t>кофф.</t>
  </si>
  <si>
    <t>балл без IF</t>
  </si>
  <si>
    <t>кол-во авт.</t>
  </si>
  <si>
    <t>112/5; 175/22,3; 176/22,3;</t>
  </si>
  <si>
    <t>результат</t>
  </si>
  <si>
    <t>№</t>
  </si>
  <si>
    <t>соавторы</t>
  </si>
  <si>
    <t>название</t>
  </si>
  <si>
    <t>выходные даннык</t>
  </si>
  <si>
    <t>5/14,4; 98/8,4; 116/10,5; 128/4,3; 160/20,4; 229/5,3; 230/15,6; 243/29; 296/14,3; 388/36,8; 394/0,8; 397/1,3;</t>
  </si>
  <si>
    <t>389/17,4;</t>
  </si>
  <si>
    <t>Новосибирск. Академическое издание Гео. 70 стр.</t>
  </si>
  <si>
    <t xml:space="preserve">Новосибирск. Издание СО РАН. 304 стр. </t>
  </si>
  <si>
    <t>Колесниченко Мария Владимировна</t>
  </si>
  <si>
    <t>A-6686-2014</t>
  </si>
  <si>
    <t xml:space="preserve">Svetlitskaya T.V., Nevolko P.A. </t>
  </si>
  <si>
    <t>Late Permian–Early Triassic traps of the Kuznetsk Basin, Russia: Geochemistry and petrogenesis in respect to an extension of the Siberian Large Igneous Province</t>
  </si>
  <si>
    <t>Gondwana Research, 39, 2016, P. 57–76. DOI: 10.1016/j.gr.2016.06.014 </t>
  </si>
  <si>
    <t>211/12,7; 406/131,1</t>
  </si>
  <si>
    <t>65/5,2; 211/12,7; 350/0; 368/1,8; 406/131,1</t>
  </si>
  <si>
    <t>4/11,5; 10/11,5; 24/41,4; 34/33,2; 162/51; 163/34; 229/5,3; 160/20,4</t>
  </si>
  <si>
    <t>Маликов Дмитрий Геннадьевич</t>
  </si>
  <si>
    <t>M-9918-2016</t>
  </si>
  <si>
    <t xml:space="preserve">11/1,5; 27/4,3; 28/6,9; 187/63,2; 188/8,8; 238/12,3; 358/1; 377/1,4; </t>
  </si>
  <si>
    <t>392/2,5; 164/34;</t>
  </si>
  <si>
    <t xml:space="preserve">Овсюк Н.Н., Ляпин С.Г.  </t>
  </si>
  <si>
    <t>Полиаморфизм в кремниевых нанокристаллах под давлением.</t>
  </si>
  <si>
    <t>407/3,5</t>
  </si>
  <si>
    <t xml:space="preserve">Ugap'eva S., Goryainov  S., Afanasiev V.  </t>
  </si>
  <si>
    <t>Raman spectroscopy of mineral inclusions in diamonds from Yakutia</t>
  </si>
  <si>
    <t>IOP Conf. Series: Earth and Environmental Science 44 (2016) 042007. P.1-5.</t>
  </si>
  <si>
    <t>ИЗВЕСТИЯ РАН. СЕРИЯ ФИЗИЧЕСКАЯ, 2016, том 80, № 11, с. 1460–1463</t>
  </si>
  <si>
    <t xml:space="preserve">Угапьева С.С., Биллер А.Я., Олейников О.Б., Горяйнов С.В., Попов В.И. </t>
  </si>
  <si>
    <t>Рамановская спектроскопия в изучении включений в алмазах и гранатах из россыпей и туффитов северо-востока Сибирской платформы</t>
  </si>
  <si>
    <t>Отечественная геология, 2016. №6. С. 29-34.</t>
  </si>
  <si>
    <t>Закономерности распределения никеля и других элементов-примесей в оливинах из пород ультрамафитового массива Розета (кратон Сан Франциско, Ю.-В. Бразилия)</t>
  </si>
  <si>
    <t>Записки Российского минералогического общества. 2016. № 5. С. 57-70.</t>
  </si>
  <si>
    <t xml:space="preserve">Sessi P,  Bathon T,  Kokh K.A.,  Tereshchenko O.E.,  Bode M. </t>
  </si>
  <si>
    <t>Single Electron Gating of Topological Insulators</t>
  </si>
  <si>
    <t>ADVANCED MATERIALS Том: 28  Выпуск: 45  Стр.: 10073-10078</t>
  </si>
  <si>
    <t>1/81,3; 15/10,5; 35/3; 132/22,6; 149/27,1; 155/6,2; 157/17; 170/8; 185/7,3; 196/9,5; 201/41,3; 202/30,9; 203/30,9; 209/3,9; 210/5,6; 213/11,4; 225/10,1; 226/13,9; 227/12,4; 228/5,9; 231/3,1; 292/4,3; 325/1,8; 331/1; 411/113,8</t>
  </si>
  <si>
    <t>262/58; 216/13,8</t>
  </si>
  <si>
    <t>Zonal features of bog and lake water chemistry along a transect from boreal to arid landscapes in the South of Western Siberia, Russia</t>
  </si>
  <si>
    <t xml:space="preserve">Kolpakova M.N., Naymushina O.S. </t>
  </si>
  <si>
    <t>IOP Conf. Series: Earth and Environmental Science. 2016. V.44. № 022025 (doi:10.1088/1755-1315/44/2/022025) http://iopscience.iop.org/article/10.1088/1755-1315/44/2/022025</t>
  </si>
  <si>
    <t>412/2</t>
  </si>
  <si>
    <t>Geochemical features of Kulunda plain lakes (Altay region, Russia)</t>
  </si>
  <si>
    <t>Kolpakova M.N., Shvartsev S.L., Borzenko S.V., Isupov V.P., Shatskaya S.S.</t>
  </si>
  <si>
    <t>IOP Conf. Series: Earth and Environmental Science. 2016. V.33. № 012007</t>
  </si>
  <si>
    <t>412/2; 413/0,8</t>
  </si>
  <si>
    <t>48/4,1; 70/4,1; 75/5,2; 114/34,1; 172/22,3; 179/22,3; 242/11,6;</t>
  </si>
  <si>
    <t>3/9,6; 88/29,4;</t>
  </si>
  <si>
    <t>Kuryaeva R.G., Dmitrieva N.V.</t>
  </si>
  <si>
    <t xml:space="preserve">The position of silica glass in a series of compressibilities of silicate glasses in the pressure range up to 5.0 GPa </t>
  </si>
  <si>
    <t>Phys. Chem. Glasses 2016, V. 57, 272-278.</t>
  </si>
  <si>
    <t>184/24,4; 414/9,5</t>
  </si>
  <si>
    <t>Гражданников Сергей Александрович</t>
  </si>
  <si>
    <t>36/10,4; 390/3; 131/20,7; 220/5,1;</t>
  </si>
  <si>
    <t>Михайленко Денис Сергеевич</t>
  </si>
  <si>
    <t>Шелепаев Роман Аркадьевич</t>
  </si>
  <si>
    <t>Руководство, защита диссертации на соискание степени магистра наук Шелепова Я.Ю.</t>
  </si>
  <si>
    <t>415/10;</t>
  </si>
  <si>
    <t>246/19,3; 76/4,1;</t>
  </si>
  <si>
    <t>Simonov V.A.,  Vasil'ev Yu. R.,  Stupakov S.I.,  Kotlyarov A.V.,  Karmanov N.S.</t>
  </si>
  <si>
    <t xml:space="preserve">Korolyuk V.N., Pokhilenko L.N. </t>
  </si>
  <si>
    <t xml:space="preserve">Khlystov O.M.,  Kononov E.E., Khabuev  A.V.,  Belousov O.V., Gubin  N.A.,  Solovyeva M.A., Naudts  L. </t>
  </si>
  <si>
    <t>256/29;</t>
  </si>
  <si>
    <t>313/2,3</t>
  </si>
  <si>
    <t>Баринов В.В., Мыглан В.С., Назаров А.Н., Ваганов Е.А., Агатова А.Р., Непоп Р.К.</t>
  </si>
  <si>
    <t>17/9,8; 19/1,8; 85/4,5; 129/4,5; 130/4,5; 311/1,4; 323/0,5; 335/1,2;</t>
  </si>
  <si>
    <t>17/9,8; 19/1,8; 85/4,5; 129/4,5; 130/4,5; 311/1,4; 335/1,2;</t>
  </si>
  <si>
    <t>220</t>
  </si>
  <si>
    <t>215</t>
  </si>
  <si>
    <t>217</t>
  </si>
  <si>
    <t>зав. Лаб.</t>
  </si>
  <si>
    <t>449</t>
  </si>
  <si>
    <t>Третьякова Ирина Геннадьевна</t>
  </si>
  <si>
    <t>A-3884-2014</t>
  </si>
  <si>
    <t>180/8; 233/13,5;</t>
  </si>
  <si>
    <t>с мая 2017</t>
  </si>
  <si>
    <t>с апреля 2017</t>
  </si>
  <si>
    <t>Внешние совместители</t>
  </si>
  <si>
    <t>Шацкий Владислав Станиславович</t>
  </si>
  <si>
    <t>Караковский Евгений Анатольевич</t>
  </si>
  <si>
    <t>57/3; 103/8,4; 258/14,6; 265/14,5; 274/9,7; 275/7,2; 387/10,5</t>
  </si>
  <si>
    <t>258/14,5; 259/14,5;</t>
  </si>
  <si>
    <t>58/10,4; 253/11,6; 287/14,5; 371/3,5;</t>
  </si>
  <si>
    <t>253/11,6; 279/7,2; 282/11,6;</t>
  </si>
  <si>
    <t>287/14,5; 355/0; 356/0; 372/1,8; 410/1,8</t>
  </si>
  <si>
    <t>102/5; 125/43,7; 253/11,6; 279/8,3; 282/11,6; 357/0;</t>
  </si>
  <si>
    <t>102/5; 253/11,6; 279/8,3;</t>
  </si>
  <si>
    <t>66/5,2; 198/8,9; 258/14,5; 266/11,6; 387/10,5;</t>
  </si>
  <si>
    <t>258/14,5;</t>
  </si>
  <si>
    <t>84/17,7; 93/3,7; 269/9,7; 367/2,3; 376/1,2;</t>
  </si>
  <si>
    <t>9/19,2; 13/37; 132/22,6; 157/17; 196/11,1; 284/14,5; 353/0; 404/10; 112/6,3</t>
  </si>
  <si>
    <t>58/10,4; 109/6,3; 269/9,7; 371/3,5; 393/2,5;</t>
  </si>
  <si>
    <t>123/11,8; 291/2,7;</t>
  </si>
  <si>
    <t xml:space="preserve"> 291/2,7; 365/0; 123/11,8; 64/2,6; 166/3; 383/1,3</t>
  </si>
  <si>
    <t>64/2,6; 123/11,8; 291/2,7; 383/1,3;</t>
  </si>
  <si>
    <t>46/3,5; 73/2,3; 251/8,3;</t>
  </si>
  <si>
    <t>44/6,9; 291/2,7; 299/12,1;</t>
  </si>
  <si>
    <t>49/2,6; 50/2,6; 180/8,6; 233/15,1;</t>
  </si>
  <si>
    <t>8/14,4; 49/2,6; 50/2,6; 60/4,1; 61/4,1; 177/22,3; 180/8,6;</t>
  </si>
  <si>
    <t>219/13,8; 267/29; 287/14,5;</t>
  </si>
  <si>
    <t>61/4,1; 256/29;</t>
  </si>
  <si>
    <t>92/2,6; 113/6,3; 204/42,5; 214/18,5;</t>
  </si>
  <si>
    <t>60/4,1; 61/4,1; 62/3,5; 255/9,7;</t>
  </si>
  <si>
    <t>60/4,1; 61/4,1; 255/9,7;</t>
  </si>
  <si>
    <t>2/8,2; 4/11,5; 14/14,8; 37/38,5; 59/4,1; 154/71,9; 190/20,1; 197/4,4; 306/1,4; 408/1,3; 409/1,4</t>
  </si>
  <si>
    <t>2/8,2; 9/19,2; 14/14,8; 16/6,1; 32/16,6; 132/22,6; 146/7,9; 157/17; 158/34; 159/51; 163/34; 164/34; 190/20,1; 191/100,5; 192/100,5; 194/6,6; 195/11,1; 196/11,1; 197/4,4; 239/14,1;</t>
  </si>
  <si>
    <t>52/5,2; 59/4,1; 79/4,1; 167/17,3; 178/18,6; 343/0; 400/30; 71/6,9; 408/1,3</t>
  </si>
  <si>
    <t>7/14,4;  32/16,6; 53/5,2; 57/3; 67/4,1; 77/4,1; 82/26; 181/9,3; 195/11,1;</t>
  </si>
  <si>
    <t>6/14,4; 7/14,4; 53/5,2; 67/4,1; 147/22,6; 195/11,1;</t>
  </si>
  <si>
    <t>4/11,5; 5/14,4; 10/11,5; 29/14,8; 31/19; 32/16,6; 49/2,6; 50/2,6; 98/8,4; 115/25,3; 128/4,3; 160/20,4; 161/25,5; 180/8,6; 190/20,1; 229/5,3; 230/15,6; 243/29; 294/19,6; 307/1,8; 388/8,7; 394/0,8; 397/1,3;</t>
  </si>
  <si>
    <t>80/14,4; 177/22,3; 180/8,6; 181/9,3; 386/0,4;</t>
  </si>
  <si>
    <t>8/14,4; 49/2,6; 50/2,6; 180/8,6; 233/15,1;</t>
  </si>
  <si>
    <t>7/14,4; 67/4,1; 195/11,1;</t>
  </si>
  <si>
    <t>49/2,6; 50/2,6; 52/5,2; 53/5,2; 57/3; 59/4,1; 62/3,5; 67/4,1; 71/6,9; 77/4,1; 79/4,1; 94/3,1; 180/8,6; 378/1,8;</t>
  </si>
  <si>
    <t>49/2,6; 50/2,6; 180/8,6;</t>
  </si>
  <si>
    <t>48/4,1; 49/2,6; 50/2,6; 54/4,1; 60/4,1; 61/4,1; 70/4,1; 75/5,2; 80/14,4; 114/34,1; 176/22,3; 177/22,3; 180/8,6; 181/9,3; 242/11,6; 244/29;</t>
  </si>
  <si>
    <t>49/2,6; 50/2,6; 53/5,2; 128/4,3; 180/8,6; 229/5,3; 394/0,8; 397/1,3;</t>
  </si>
  <si>
    <t>25/20,9; 45/4,1; 72/4,1; 96/6,3; 97/6,3; 175/22,3; 176/22,3; 183/27,9; 199/8,9; 240/19,3; 304/1,2;</t>
  </si>
  <si>
    <t>39/12,8; 45/4,1; 72/4,1;</t>
  </si>
  <si>
    <t>25/20,9; 45/4,1; 97/6,3; 175/22,3;</t>
  </si>
  <si>
    <t>5/14,4; 33/26,6; 39/12,8; 40/15,9; 42/9,1; 43/15,9; 45/4,1; 48/4,1; 54/4,1; 70/4,1; 72/4,1; 75/5,2; 114/34,1; 128/4,3; 136/11; 137/14,6; 165/12,7; 172/22,3; 173/27,9; 179/22,3; 182/22,3;  221/6,2; 242/11,6; 305/0,8; 379/0,5;</t>
  </si>
  <si>
    <t>25/20,9; 72/4,1; 97/6,3; 176/22,3; 199/8,9; 233/15,1; 240/19,3;</t>
  </si>
  <si>
    <t>25/20,9; 45/4,1; 72/4,1; 176/22,3; 199/8,9; 232/30,3; 233/15,1; 240/19,3; 264/9,7; 270/19,3; 304/1,2;</t>
  </si>
  <si>
    <r>
      <t>22/6,5; 189/28,2; 194/6,6; 248/8,3; 253/11,6; 254/9,7; 276/14,5; 2</t>
    </r>
    <r>
      <rPr>
        <sz val="11"/>
        <color indexed="10"/>
        <rFont val="Calibri"/>
        <family val="2"/>
      </rPr>
      <t>79/8,3;</t>
    </r>
    <r>
      <rPr>
        <sz val="11"/>
        <color indexed="8"/>
        <rFont val="Calibri"/>
        <family val="2"/>
      </rPr>
      <t xml:space="preserve"> 282/11,6; 329/1,4;</t>
    </r>
  </si>
  <si>
    <t>169/4,2; 274/9,7;</t>
  </si>
  <si>
    <t>60/4,1; 255/9,7;</t>
  </si>
  <si>
    <t>219/13,8; 287/14,5;</t>
  </si>
  <si>
    <r>
      <t>Palyanova G.,</t>
    </r>
    <r>
      <rPr>
        <sz val="11"/>
        <color indexed="8"/>
        <rFont val="Calibri"/>
        <family val="2"/>
      </rPr>
      <t xml:space="preserve"> Kokh  K., Seryotkin Yu. </t>
    </r>
  </si>
  <si>
    <r>
      <t xml:space="preserve">American Mineralogist. </t>
    </r>
    <r>
      <rPr>
        <sz val="11"/>
        <color indexed="8"/>
        <rFont val="Calibri"/>
        <family val="2"/>
      </rPr>
      <t>2016, V.101, Issue 12, Pages 2731–2737</t>
    </r>
  </si>
  <si>
    <r>
      <t>Geology of Ore Deposits</t>
    </r>
    <r>
      <rPr>
        <sz val="11"/>
        <color indexed="8"/>
        <rFont val="Calibri"/>
        <family val="2"/>
      </rPr>
      <t>, 2016, Vol. 58, No. 6, pp. 456–464</t>
    </r>
  </si>
  <si>
    <r>
      <t xml:space="preserve">Mineralogical Magazine, </t>
    </r>
    <r>
      <rPr>
        <sz val="11"/>
        <color indexed="8"/>
        <rFont val="Calibri"/>
        <family val="2"/>
      </rPr>
      <t>October 2016, Vol. 80(6), pp. 1031–1040</t>
    </r>
  </si>
  <si>
    <r>
      <t xml:space="preserve">Пинхейро М.А.П., Леснов Ф.П., Суита М.Т.Ф., Королюк В.Н. </t>
    </r>
    <r>
      <rPr>
        <b/>
        <sz val="11"/>
        <color indexed="8"/>
        <rFont val="Calibri"/>
        <family val="2"/>
      </rPr>
      <t xml:space="preserve"> </t>
    </r>
  </si>
  <si>
    <r>
      <t>Чепуров А.А., Чепуров А,И.,</t>
    </r>
    <r>
      <rPr>
        <b/>
        <sz val="11"/>
        <color indexed="8"/>
        <rFont val="Calibri"/>
        <family val="2"/>
      </rPr>
      <t xml:space="preserve"> </t>
    </r>
    <r>
      <rPr>
        <sz val="11"/>
        <color indexed="8"/>
        <rFont val="Calibri"/>
        <family val="2"/>
      </rPr>
      <t>Жимулев Е.И., Сонин В.М</t>
    </r>
  </si>
  <si>
    <t>Sinyakova E, Kosyakov V,  Distler V, Karmanov N</t>
  </si>
  <si>
    <t xml:space="preserve">Vishnevskiy Andrey Vladislavovich, Cherdantseva Maria Viktorovna </t>
  </si>
  <si>
    <t>Длительная командировка</t>
  </si>
  <si>
    <t>В декретном отпуске или по уходу за ребенком</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</si>
</sst>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63">
    <font>
      <sz val="11"/>
      <color theme="1"/>
      <name val="Calibri"/>
      <family val="2"/>
    </font>
    <font>
      <sz val="11"/>
      <color indexed="8"/>
      <name val="Calibri"/>
      <family val="2"/>
    </font>
    <font>
      <sz val="10"/>
      <name val="Arial"/>
      <family val="2"/>
    </font>
    <font>
      <sz val="11"/>
      <color indexed="10"/>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1"/>
      <color indexed="55"/>
      <name val="Calibri"/>
      <family val="2"/>
    </font>
    <font>
      <sz val="11"/>
      <color indexed="55"/>
      <name val="Calibri"/>
      <family val="2"/>
    </font>
    <font>
      <u val="single"/>
      <sz val="11"/>
      <color indexed="8"/>
      <name val="Calibri"/>
      <family val="2"/>
    </font>
    <font>
      <b/>
      <sz val="11"/>
      <name val="Calibri"/>
      <family val="2"/>
    </font>
    <font>
      <sz val="11"/>
      <name val="Calibri"/>
      <family val="2"/>
    </font>
    <font>
      <b/>
      <sz val="11"/>
      <color indexed="10"/>
      <name val="Calibri"/>
      <family val="2"/>
    </font>
    <font>
      <b/>
      <sz val="12"/>
      <color indexed="8"/>
      <name val="Calibri"/>
      <family val="2"/>
    </font>
    <font>
      <b/>
      <sz val="12"/>
      <color indexed="10"/>
      <name val="Calibri"/>
      <family val="2"/>
    </font>
    <font>
      <b/>
      <sz val="12"/>
      <name val="Calibri"/>
      <family val="2"/>
    </font>
    <font>
      <b/>
      <sz val="12"/>
      <color indexed="55"/>
      <name val="Calibri"/>
      <family val="2"/>
    </font>
    <font>
      <sz val="11"/>
      <color indexed="6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tint="-0.3499799966812134"/>
      <name val="Calibri"/>
      <family val="2"/>
    </font>
    <font>
      <sz val="11"/>
      <color theme="0" tint="-0.3499799966812134"/>
      <name val="Calibri"/>
      <family val="2"/>
    </font>
    <font>
      <u val="single"/>
      <sz val="11"/>
      <color theme="1"/>
      <name val="Calibri"/>
      <family val="2"/>
    </font>
    <font>
      <b/>
      <sz val="11"/>
      <color theme="1" tint="0.04998999834060669"/>
      <name val="Calibri"/>
      <family val="2"/>
    </font>
    <font>
      <sz val="11"/>
      <color rgb="FF000000"/>
      <name val="Calibri"/>
      <family val="2"/>
    </font>
    <font>
      <b/>
      <sz val="11"/>
      <color rgb="FFFF0000"/>
      <name val="Calibri"/>
      <family val="2"/>
    </font>
    <font>
      <sz val="11"/>
      <color theme="1" tint="0.04998999834060669"/>
      <name val="Calibri"/>
      <family val="2"/>
    </font>
    <font>
      <b/>
      <sz val="12"/>
      <color theme="1"/>
      <name val="Calibri"/>
      <family val="2"/>
    </font>
    <font>
      <b/>
      <sz val="12"/>
      <color theme="1" tint="0.04998999834060669"/>
      <name val="Calibri"/>
      <family val="2"/>
    </font>
    <font>
      <b/>
      <sz val="12"/>
      <color rgb="FFFF0000"/>
      <name val="Calibri"/>
      <family val="2"/>
    </font>
    <font>
      <b/>
      <sz val="12"/>
      <color theme="0" tint="-0.3499799966812134"/>
      <name val="Calibri"/>
      <family val="2"/>
    </font>
    <font>
      <sz val="11"/>
      <color rgb="FF222222"/>
      <name val="Calibri"/>
      <family val="2"/>
    </font>
    <font>
      <sz val="11"/>
      <color rgb="FF3333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05">
    <xf numFmtId="0" fontId="0" fillId="0" borderId="0" xfId="0" applyFont="1" applyAlignment="1">
      <alignment/>
    </xf>
    <xf numFmtId="49" fontId="0" fillId="0" borderId="0" xfId="0" applyNumberFormat="1" applyFont="1" applyFill="1" applyBorder="1" applyAlignment="1" applyProtection="1">
      <alignment horizontal="left"/>
      <protection locked="0"/>
    </xf>
    <xf numFmtId="49" fontId="40" fillId="0" borderId="0" xfId="0" applyNumberFormat="1" applyFont="1" applyFill="1" applyBorder="1" applyAlignment="1">
      <alignment horizontal="left"/>
    </xf>
    <xf numFmtId="49" fontId="0" fillId="0" borderId="0" xfId="0" applyNumberFormat="1" applyFont="1" applyFill="1" applyBorder="1" applyAlignment="1">
      <alignment horizontal="left" wrapText="1"/>
    </xf>
    <xf numFmtId="0" fontId="0" fillId="0" borderId="0" xfId="0" applyFont="1" applyFill="1" applyBorder="1" applyAlignment="1">
      <alignment horizontal="right"/>
    </xf>
    <xf numFmtId="49" fontId="0" fillId="0" borderId="0" xfId="0" applyNumberFormat="1" applyFont="1" applyFill="1" applyBorder="1" applyAlignment="1">
      <alignment horizontal="right"/>
    </xf>
    <xf numFmtId="0" fontId="40" fillId="0" borderId="0" xfId="0" applyFont="1" applyFill="1" applyAlignment="1">
      <alignment vertical="center"/>
    </xf>
    <xf numFmtId="0" fontId="0" fillId="0" borderId="0" xfId="0" applyFont="1" applyFill="1" applyAlignment="1">
      <alignment/>
    </xf>
    <xf numFmtId="0" fontId="0" fillId="0" borderId="0" xfId="0" applyNumberFormat="1" applyFont="1" applyFill="1" applyBorder="1" applyAlignment="1">
      <alignment horizontal="left"/>
    </xf>
    <xf numFmtId="0" fontId="50" fillId="0" borderId="0" xfId="0" applyFont="1" applyBorder="1" applyAlignment="1">
      <alignment vertical="center"/>
    </xf>
    <xf numFmtId="0" fontId="50" fillId="0" borderId="0" xfId="0" applyFont="1" applyBorder="1" applyAlignment="1">
      <alignment/>
    </xf>
    <xf numFmtId="0" fontId="51" fillId="0" borderId="0" xfId="0" applyFont="1" applyBorder="1" applyAlignment="1">
      <alignment/>
    </xf>
    <xf numFmtId="0" fontId="51" fillId="0" borderId="0" xfId="0" applyFont="1" applyFill="1" applyBorder="1" applyAlignment="1">
      <alignment horizontal="left"/>
    </xf>
    <xf numFmtId="0" fontId="0" fillId="0" borderId="0" xfId="0" applyFont="1" applyFill="1" applyBorder="1" applyAlignment="1">
      <alignment horizontal="left"/>
    </xf>
    <xf numFmtId="0" fontId="40" fillId="0" borderId="0" xfId="0" applyFont="1" applyFill="1" applyBorder="1" applyAlignment="1">
      <alignment vertical="center"/>
    </xf>
    <xf numFmtId="0" fontId="0" fillId="0" borderId="0" xfId="0" applyNumberFormat="1" applyFont="1" applyFill="1" applyBorder="1" applyAlignment="1">
      <alignment horizontal="left" wrapText="1"/>
    </xf>
    <xf numFmtId="49" fontId="0" fillId="33" borderId="0" xfId="0" applyNumberFormat="1" applyFont="1" applyFill="1" applyBorder="1" applyAlignment="1">
      <alignment horizontal="right"/>
    </xf>
    <xf numFmtId="0" fontId="52" fillId="0" borderId="0" xfId="42" applyFont="1" applyFill="1" applyBorder="1" applyAlignment="1" applyProtection="1">
      <alignment horizontal="right" wrapText="1"/>
      <protection/>
    </xf>
    <xf numFmtId="0" fontId="0" fillId="0" borderId="0" xfId="0" applyFont="1" applyFill="1" applyBorder="1" applyAlignment="1">
      <alignment horizontal="right" wrapText="1"/>
    </xf>
    <xf numFmtId="0" fontId="24" fillId="0" borderId="0" xfId="0" applyFont="1" applyFill="1" applyBorder="1" applyAlignment="1">
      <alignment horizontal="right"/>
    </xf>
    <xf numFmtId="49" fontId="24"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40" fillId="0" borderId="0" xfId="0" applyFont="1" applyFill="1" applyBorder="1" applyAlignment="1">
      <alignment horizontal="right"/>
    </xf>
    <xf numFmtId="49" fontId="40" fillId="0" borderId="0" xfId="0" applyNumberFormat="1" applyFont="1" applyFill="1" applyBorder="1" applyAlignment="1">
      <alignment horizontal="right"/>
    </xf>
    <xf numFmtId="0" fontId="40" fillId="0" borderId="0" xfId="0" applyFont="1" applyFill="1" applyAlignment="1">
      <alignment/>
    </xf>
    <xf numFmtId="0" fontId="53" fillId="0" borderId="0" xfId="0" applyFont="1" applyFill="1" applyAlignment="1">
      <alignment vertical="center"/>
    </xf>
    <xf numFmtId="0" fontId="0" fillId="0" borderId="0" xfId="0" applyFont="1" applyFill="1" applyAlignment="1">
      <alignment vertical="center"/>
    </xf>
    <xf numFmtId="0" fontId="54" fillId="0" borderId="0" xfId="0" applyFont="1" applyFill="1" applyAlignment="1">
      <alignment/>
    </xf>
    <xf numFmtId="49" fontId="0" fillId="0" borderId="0" xfId="0" applyNumberFormat="1" applyFont="1" applyFill="1" applyAlignment="1">
      <alignment/>
    </xf>
    <xf numFmtId="0" fontId="53" fillId="0" borderId="0" xfId="0" applyFont="1" applyFill="1" applyAlignment="1">
      <alignment/>
    </xf>
    <xf numFmtId="49" fontId="48" fillId="0" borderId="0" xfId="0" applyNumberFormat="1" applyFont="1" applyFill="1" applyBorder="1" applyAlignment="1">
      <alignment horizontal="left"/>
    </xf>
    <xf numFmtId="0" fontId="48" fillId="0" borderId="0" xfId="0" applyFont="1" applyFill="1" applyBorder="1" applyAlignment="1">
      <alignment horizontal="left"/>
    </xf>
    <xf numFmtId="49" fontId="0" fillId="0" borderId="0" xfId="0" applyNumberFormat="1" applyFont="1" applyFill="1" applyBorder="1" applyAlignment="1">
      <alignment vertical="center"/>
    </xf>
    <xf numFmtId="0" fontId="24"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49" fontId="25" fillId="0" borderId="0" xfId="0" applyNumberFormat="1" applyFont="1" applyFill="1" applyBorder="1" applyAlignment="1">
      <alignment horizontal="left"/>
    </xf>
    <xf numFmtId="0" fontId="25" fillId="0" borderId="0" xfId="0" applyFont="1" applyFill="1" applyBorder="1" applyAlignment="1">
      <alignment/>
    </xf>
    <xf numFmtId="0" fontId="48" fillId="0" borderId="0" xfId="0" applyFont="1" applyFill="1" applyBorder="1" applyAlignment="1">
      <alignment vertical="center"/>
    </xf>
    <xf numFmtId="0" fontId="55" fillId="0" borderId="0" xfId="0" applyFont="1" applyFill="1" applyBorder="1" applyAlignment="1">
      <alignment vertical="center"/>
    </xf>
    <xf numFmtId="0" fontId="24" fillId="0" borderId="0" xfId="0" applyFont="1" applyFill="1" applyAlignment="1">
      <alignment/>
    </xf>
    <xf numFmtId="0" fontId="53" fillId="0" borderId="0" xfId="0" applyFont="1" applyFill="1" applyAlignment="1">
      <alignment horizontal="right"/>
    </xf>
    <xf numFmtId="0" fontId="40" fillId="0" borderId="0" xfId="0" applyFont="1" applyFill="1" applyAlignment="1">
      <alignment/>
    </xf>
    <xf numFmtId="49" fontId="0" fillId="0" borderId="0" xfId="0" applyNumberFormat="1" applyFont="1" applyFill="1" applyBorder="1" applyAlignment="1">
      <alignment horizontal="left"/>
    </xf>
    <xf numFmtId="0" fontId="25" fillId="0" borderId="0" xfId="0" applyNumberFormat="1" applyFont="1" applyFill="1" applyBorder="1" applyAlignment="1">
      <alignment horizontal="left"/>
    </xf>
    <xf numFmtId="0" fontId="56" fillId="0" borderId="0" xfId="0" applyFont="1" applyFill="1" applyBorder="1" applyAlignment="1">
      <alignment horizontal="right" vertical="center"/>
    </xf>
    <xf numFmtId="0" fontId="0" fillId="0" borderId="0" xfId="0" applyFont="1" applyFill="1" applyBorder="1" applyAlignment="1">
      <alignment/>
    </xf>
    <xf numFmtId="0" fontId="48" fillId="0" borderId="0" xfId="0" applyFont="1" applyFill="1" applyBorder="1" applyAlignment="1">
      <alignment/>
    </xf>
    <xf numFmtId="0" fontId="0" fillId="0" borderId="0" xfId="0" applyNumberFormat="1" applyFont="1" applyFill="1" applyBorder="1" applyAlignment="1">
      <alignment horizontal="right"/>
    </xf>
    <xf numFmtId="0" fontId="40" fillId="0" borderId="0" xfId="0" applyFont="1" applyBorder="1" applyAlignment="1">
      <alignment vertical="center"/>
    </xf>
    <xf numFmtId="0" fontId="55" fillId="0" borderId="0" xfId="0" applyFont="1" applyBorder="1" applyAlignment="1">
      <alignment vertical="center"/>
    </xf>
    <xf numFmtId="0" fontId="48" fillId="0" borderId="0" xfId="0" applyFont="1" applyBorder="1" applyAlignment="1">
      <alignment vertical="center"/>
    </xf>
    <xf numFmtId="0" fontId="53" fillId="0" borderId="0" xfId="0" applyNumberFormat="1" applyFont="1" applyFill="1" applyAlignment="1">
      <alignment vertical="center"/>
    </xf>
    <xf numFmtId="0" fontId="25" fillId="0" borderId="0" xfId="0" applyFont="1" applyBorder="1" applyAlignment="1">
      <alignment vertical="center"/>
    </xf>
    <xf numFmtId="0" fontId="25" fillId="0" borderId="0" xfId="0" applyFont="1" applyFill="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49" fontId="0" fillId="0" borderId="0" xfId="0" applyNumberFormat="1" applyFont="1" applyFill="1" applyBorder="1" applyAlignment="1">
      <alignment/>
    </xf>
    <xf numFmtId="0" fontId="24" fillId="0" borderId="0" xfId="0" applyFont="1" applyBorder="1" applyAlignment="1">
      <alignment vertical="center"/>
    </xf>
    <xf numFmtId="0" fontId="24" fillId="0" borderId="0" xfId="0" applyFont="1" applyFill="1" applyAlignment="1">
      <alignment vertical="center"/>
    </xf>
    <xf numFmtId="49" fontId="24" fillId="0" borderId="0" xfId="0" applyNumberFormat="1" applyFont="1" applyFill="1" applyBorder="1" applyAlignment="1">
      <alignment horizontal="left"/>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5" fillId="0" borderId="0" xfId="0" applyNumberFormat="1" applyFont="1" applyFill="1" applyBorder="1" applyAlignment="1">
      <alignment horizontal="right"/>
    </xf>
    <xf numFmtId="0" fontId="25" fillId="0" borderId="0" xfId="0" applyFont="1" applyFill="1" applyBorder="1" applyAlignment="1">
      <alignment horizontal="right"/>
    </xf>
    <xf numFmtId="0" fontId="50" fillId="0" borderId="0" xfId="0" applyFont="1" applyFill="1" applyBorder="1" applyAlignment="1">
      <alignment vertical="center"/>
    </xf>
    <xf numFmtId="0" fontId="51" fillId="0" borderId="0" xfId="0" applyFont="1" applyFill="1" applyBorder="1" applyAlignment="1">
      <alignment/>
    </xf>
    <xf numFmtId="0" fontId="50" fillId="0" borderId="0" xfId="0" applyFont="1" applyFill="1" applyBorder="1" applyAlignment="1">
      <alignment/>
    </xf>
    <xf numFmtId="49" fontId="57" fillId="0" borderId="0" xfId="0" applyNumberFormat="1" applyFont="1" applyFill="1" applyBorder="1" applyAlignment="1">
      <alignment horizontal="right"/>
    </xf>
    <xf numFmtId="0" fontId="58" fillId="0" borderId="0" xfId="0" applyFont="1" applyFill="1" applyBorder="1" applyAlignment="1">
      <alignment horizontal="right"/>
    </xf>
    <xf numFmtId="0" fontId="57" fillId="0" borderId="0" xfId="0" applyNumberFormat="1" applyFont="1" applyFill="1" applyBorder="1" applyAlignment="1">
      <alignment horizontal="right"/>
    </xf>
    <xf numFmtId="0" fontId="57" fillId="0" borderId="0" xfId="0" applyFont="1" applyFill="1" applyBorder="1" applyAlignment="1">
      <alignment horizontal="right"/>
    </xf>
    <xf numFmtId="0" fontId="59" fillId="0" borderId="0" xfId="0" applyFont="1" applyFill="1" applyBorder="1" applyAlignment="1">
      <alignment horizontal="right"/>
    </xf>
    <xf numFmtId="49" fontId="29" fillId="0" borderId="0" xfId="0" applyNumberFormat="1" applyFont="1" applyFill="1" applyBorder="1" applyAlignment="1">
      <alignment horizontal="center"/>
    </xf>
    <xf numFmtId="49" fontId="29" fillId="0" borderId="0" xfId="0" applyNumberFormat="1" applyFont="1" applyFill="1" applyBorder="1" applyAlignment="1">
      <alignment horizontal="right"/>
    </xf>
    <xf numFmtId="49" fontId="59" fillId="0" borderId="0" xfId="0" applyNumberFormat="1" applyFont="1" applyFill="1" applyBorder="1" applyAlignment="1">
      <alignment horizontal="right"/>
    </xf>
    <xf numFmtId="0" fontId="29" fillId="0" borderId="0" xfId="0" applyFont="1" applyFill="1" applyBorder="1" applyAlignment="1">
      <alignment horizontal="right"/>
    </xf>
    <xf numFmtId="0" fontId="60" fillId="0" borderId="0" xfId="0" applyFont="1" applyFill="1" applyBorder="1" applyAlignment="1">
      <alignment horizontal="right"/>
    </xf>
    <xf numFmtId="49" fontId="0" fillId="0" borderId="0" xfId="0" applyNumberFormat="1" applyFont="1" applyFill="1" applyBorder="1" applyAlignment="1">
      <alignment horizontal="right" wrapText="1"/>
    </xf>
    <xf numFmtId="0" fontId="0" fillId="0" borderId="0" xfId="54" applyNumberFormat="1" applyFont="1" applyFill="1" applyBorder="1" applyAlignment="1">
      <alignment horizontal="right"/>
      <protection/>
    </xf>
    <xf numFmtId="0" fontId="0" fillId="0" borderId="0" xfId="54" applyNumberFormat="1" applyFont="1" applyFill="1" applyBorder="1" applyAlignment="1">
      <alignment horizontal="right" vertical="center"/>
      <protection/>
    </xf>
    <xf numFmtId="0" fontId="0" fillId="0" borderId="0" xfId="54" applyNumberFormat="1" applyFont="1" applyFill="1" applyBorder="1" applyAlignment="1">
      <alignment horizontal="right" wrapText="1"/>
      <protection/>
    </xf>
    <xf numFmtId="49" fontId="1" fillId="0" borderId="0" xfId="0" applyNumberFormat="1" applyFont="1" applyFill="1" applyBorder="1" applyAlignment="1">
      <alignment horizontal="right"/>
    </xf>
    <xf numFmtId="0" fontId="0" fillId="0" borderId="0" xfId="54" applyFont="1" applyFill="1" applyBorder="1" applyAlignment="1">
      <alignment horizontal="right"/>
      <protection/>
    </xf>
    <xf numFmtId="0" fontId="0" fillId="0" borderId="0" xfId="54" applyNumberFormat="1" applyFont="1" applyFill="1" applyBorder="1" applyAlignment="1">
      <alignment horizontal="left"/>
      <protection/>
    </xf>
    <xf numFmtId="49" fontId="0" fillId="0" borderId="0" xfId="54" applyNumberFormat="1" applyFont="1" applyFill="1" applyBorder="1" applyAlignment="1">
      <alignment horizontal="left"/>
      <protection/>
    </xf>
    <xf numFmtId="0" fontId="0" fillId="0" borderId="0" xfId="0" applyFont="1" applyBorder="1" applyAlignment="1">
      <alignment horizontal="right"/>
    </xf>
    <xf numFmtId="0" fontId="0" fillId="0" borderId="0" xfId="0" applyFont="1" applyBorder="1" applyAlignment="1">
      <alignment/>
    </xf>
    <xf numFmtId="0" fontId="25" fillId="0" borderId="0" xfId="0" applyNumberFormat="1" applyFont="1" applyFill="1" applyBorder="1" applyAlignment="1" applyProtection="1">
      <alignment horizontal="left"/>
      <protection locked="0"/>
    </xf>
    <xf numFmtId="0" fontId="0" fillId="0" borderId="0" xfId="55" applyNumberFormat="1" applyFont="1" applyFill="1" applyBorder="1" applyAlignment="1">
      <alignment horizontal="right"/>
      <protection/>
    </xf>
    <xf numFmtId="0" fontId="0" fillId="0" borderId="0" xfId="0" applyNumberFormat="1" applyFont="1" applyFill="1" applyBorder="1" applyAlignment="1">
      <alignment horizontal="right" wrapText="1"/>
    </xf>
    <xf numFmtId="0" fontId="0" fillId="0" borderId="0" xfId="0" applyFont="1" applyBorder="1" applyAlignment="1">
      <alignment horizontal="left"/>
    </xf>
    <xf numFmtId="0" fontId="25" fillId="0" borderId="0" xfId="55" applyFont="1" applyFill="1" applyBorder="1" applyAlignment="1">
      <alignment horizontal="right"/>
      <protection/>
    </xf>
    <xf numFmtId="0" fontId="0" fillId="0" borderId="0" xfId="55" applyFont="1" applyFill="1" applyBorder="1" applyAlignment="1">
      <alignment horizontal="right"/>
      <protection/>
    </xf>
    <xf numFmtId="0" fontId="55" fillId="0" borderId="10" xfId="0" applyFont="1" applyFill="1" applyBorder="1" applyAlignment="1">
      <alignment horizontal="left"/>
    </xf>
    <xf numFmtId="0" fontId="0" fillId="0" borderId="0" xfId="0" applyFont="1" applyAlignment="1">
      <alignment/>
    </xf>
    <xf numFmtId="0" fontId="0" fillId="0" borderId="0" xfId="0" applyFont="1" applyAlignment="1">
      <alignment vertical="center"/>
    </xf>
    <xf numFmtId="0" fontId="1" fillId="0" borderId="0" xfId="0" applyFont="1" applyFill="1" applyAlignment="1">
      <alignment horizontal="right"/>
    </xf>
    <xf numFmtId="0" fontId="4" fillId="0" borderId="0" xfId="0" applyFont="1" applyFill="1" applyAlignment="1">
      <alignment horizontal="right"/>
    </xf>
    <xf numFmtId="0" fontId="61" fillId="0" borderId="0" xfId="0" applyFont="1" applyAlignment="1">
      <alignment vertical="center"/>
    </xf>
    <xf numFmtId="0" fontId="61" fillId="0" borderId="0" xfId="0" applyFont="1" applyAlignment="1">
      <alignment vertical="top"/>
    </xf>
    <xf numFmtId="0" fontId="62" fillId="0" borderId="0" xfId="0" applyFont="1" applyFill="1" applyAlignment="1">
      <alignment/>
    </xf>
    <xf numFmtId="49" fontId="40" fillId="0" borderId="0" xfId="0" applyNumberFormat="1" applyFont="1" applyFill="1" applyAlignment="1">
      <alignment/>
    </xf>
    <xf numFmtId="1" fontId="40" fillId="0" borderId="0" xfId="0" applyNumberFormat="1" applyFont="1" applyFill="1" applyAlignment="1">
      <alignment vertical="center"/>
    </xf>
    <xf numFmtId="1" fontId="40" fillId="0" borderId="0" xfId="0" applyNumberFormat="1"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22"/>
  <sheetViews>
    <sheetView zoomScalePageLayoutView="0" workbookViewId="0" topLeftCell="A1">
      <selection activeCell="L58" sqref="L58"/>
    </sheetView>
  </sheetViews>
  <sheetFormatPr defaultColWidth="9.140625" defaultRowHeight="15"/>
  <cols>
    <col min="1" max="1" width="6.421875" style="24" customWidth="1"/>
    <col min="2" max="2" width="9.140625" style="7" customWidth="1"/>
    <col min="3" max="3" width="52.140625" style="7" customWidth="1"/>
    <col min="4" max="4" width="55.140625" style="7" customWidth="1"/>
    <col min="5" max="5" width="32.28125" style="7" customWidth="1"/>
    <col min="6" max="6" width="10.140625" style="7" customWidth="1"/>
    <col min="7" max="7" width="6.57421875" style="24" customWidth="1"/>
    <col min="8" max="8" width="4.00390625" style="24" customWidth="1"/>
    <col min="9" max="9" width="10.7109375" style="104" customWidth="1"/>
    <col min="10" max="10" width="9.140625" style="29" customWidth="1"/>
    <col min="11" max="16384" width="9.140625" style="7" customWidth="1"/>
  </cols>
  <sheetData>
    <row r="1" spans="1:16" s="24" customFormat="1" ht="15">
      <c r="A1" s="24" t="s">
        <v>2036</v>
      </c>
      <c r="B1" s="24" t="s">
        <v>832</v>
      </c>
      <c r="C1" s="6" t="s">
        <v>2037</v>
      </c>
      <c r="D1" s="24" t="s">
        <v>2038</v>
      </c>
      <c r="E1" s="25" t="s">
        <v>2039</v>
      </c>
      <c r="F1" s="24" t="s">
        <v>833</v>
      </c>
      <c r="G1" s="24" t="s">
        <v>2031</v>
      </c>
      <c r="H1" s="42" t="s">
        <v>2032</v>
      </c>
      <c r="I1" s="24" t="s">
        <v>2033</v>
      </c>
      <c r="J1" s="24" t="s">
        <v>2035</v>
      </c>
      <c r="K1" s="25"/>
      <c r="N1" s="6"/>
      <c r="P1" s="25"/>
    </row>
    <row r="2" spans="1:10" ht="15">
      <c r="A2" s="6">
        <v>1</v>
      </c>
      <c r="B2" s="7">
        <v>2016</v>
      </c>
      <c r="C2" s="26" t="s">
        <v>834</v>
      </c>
      <c r="D2" s="28" t="s">
        <v>835</v>
      </c>
      <c r="E2" s="7" t="s">
        <v>836</v>
      </c>
      <c r="F2" s="6">
        <v>18.96</v>
      </c>
      <c r="G2" s="6">
        <v>30</v>
      </c>
      <c r="H2" s="6"/>
      <c r="I2" s="103">
        <v>7</v>
      </c>
      <c r="J2" s="25">
        <v>81.3</v>
      </c>
    </row>
    <row r="3" spans="1:10" ht="15">
      <c r="A3" s="6">
        <v>2</v>
      </c>
      <c r="B3" s="7">
        <v>2016</v>
      </c>
      <c r="C3" s="26" t="s">
        <v>837</v>
      </c>
      <c r="D3" s="28" t="s">
        <v>838</v>
      </c>
      <c r="E3" s="7" t="s">
        <v>839</v>
      </c>
      <c r="F3" s="6">
        <v>1.918</v>
      </c>
      <c r="G3" s="6">
        <v>30</v>
      </c>
      <c r="H3" s="6"/>
      <c r="I3" s="103">
        <v>7</v>
      </c>
      <c r="J3" s="25">
        <v>8.2</v>
      </c>
    </row>
    <row r="4" spans="1:10" ht="15">
      <c r="A4" s="6">
        <v>3</v>
      </c>
      <c r="B4" s="7">
        <v>2016</v>
      </c>
      <c r="C4" s="26" t="s">
        <v>840</v>
      </c>
      <c r="D4" s="28" t="s">
        <v>841</v>
      </c>
      <c r="E4" s="7" t="s">
        <v>842</v>
      </c>
      <c r="F4" s="6">
        <v>1.918</v>
      </c>
      <c r="G4" s="6">
        <v>30</v>
      </c>
      <c r="H4" s="6"/>
      <c r="I4" s="103">
        <v>6</v>
      </c>
      <c r="J4" s="25">
        <v>9.6</v>
      </c>
    </row>
    <row r="5" spans="1:10" ht="15">
      <c r="A5" s="6">
        <v>4</v>
      </c>
      <c r="B5" s="7">
        <v>2016</v>
      </c>
      <c r="C5" s="26" t="s">
        <v>843</v>
      </c>
      <c r="D5" s="28" t="s">
        <v>844</v>
      </c>
      <c r="E5" s="7" t="s">
        <v>845</v>
      </c>
      <c r="F5" s="6">
        <v>1.918</v>
      </c>
      <c r="G5" s="6">
        <v>30</v>
      </c>
      <c r="H5" s="6"/>
      <c r="I5" s="103">
        <v>5</v>
      </c>
      <c r="J5" s="25">
        <v>11.5</v>
      </c>
    </row>
    <row r="6" spans="1:10" ht="15">
      <c r="A6" s="6">
        <v>5</v>
      </c>
      <c r="B6" s="7">
        <v>2016</v>
      </c>
      <c r="C6" s="26" t="s">
        <v>846</v>
      </c>
      <c r="D6" s="28" t="s">
        <v>847</v>
      </c>
      <c r="E6" s="7" t="s">
        <v>848</v>
      </c>
      <c r="F6" s="6">
        <v>1.918</v>
      </c>
      <c r="G6" s="6">
        <v>30</v>
      </c>
      <c r="H6" s="6"/>
      <c r="I6" s="103">
        <v>4</v>
      </c>
      <c r="J6" s="25">
        <v>14.4</v>
      </c>
    </row>
    <row r="7" spans="1:10" ht="15">
      <c r="A7" s="6">
        <v>6</v>
      </c>
      <c r="B7" s="7">
        <v>2016</v>
      </c>
      <c r="C7" s="26" t="s">
        <v>849</v>
      </c>
      <c r="D7" s="28" t="s">
        <v>850</v>
      </c>
      <c r="E7" s="7" t="s">
        <v>851</v>
      </c>
      <c r="F7" s="6">
        <v>1.918</v>
      </c>
      <c r="G7" s="6">
        <v>30</v>
      </c>
      <c r="H7" s="6"/>
      <c r="I7" s="103">
        <v>4</v>
      </c>
      <c r="J7" s="25">
        <v>14.4</v>
      </c>
    </row>
    <row r="8" spans="1:10" ht="15">
      <c r="A8" s="6">
        <v>7</v>
      </c>
      <c r="B8" s="7">
        <v>2016</v>
      </c>
      <c r="C8" s="26" t="s">
        <v>852</v>
      </c>
      <c r="D8" s="28" t="s">
        <v>853</v>
      </c>
      <c r="E8" s="7" t="s">
        <v>854</v>
      </c>
      <c r="F8" s="6">
        <v>1.918</v>
      </c>
      <c r="G8" s="6">
        <v>30</v>
      </c>
      <c r="H8" s="6"/>
      <c r="I8" s="103">
        <v>4</v>
      </c>
      <c r="J8" s="25">
        <v>14.4</v>
      </c>
    </row>
    <row r="9" spans="1:10" ht="15">
      <c r="A9" s="6">
        <v>8</v>
      </c>
      <c r="B9" s="7">
        <v>2016</v>
      </c>
      <c r="C9" s="26" t="s">
        <v>855</v>
      </c>
      <c r="D9" s="28" t="s">
        <v>856</v>
      </c>
      <c r="E9" s="7" t="s">
        <v>857</v>
      </c>
      <c r="F9" s="6">
        <v>1.918</v>
      </c>
      <c r="G9" s="6">
        <v>30</v>
      </c>
      <c r="H9" s="6"/>
      <c r="I9" s="103">
        <v>4</v>
      </c>
      <c r="J9" s="25">
        <v>14.4</v>
      </c>
    </row>
    <row r="10" spans="1:10" ht="15">
      <c r="A10" s="6">
        <v>9</v>
      </c>
      <c r="B10" s="7">
        <v>2016</v>
      </c>
      <c r="C10" s="7" t="s">
        <v>2162</v>
      </c>
      <c r="D10" s="7" t="s">
        <v>858</v>
      </c>
      <c r="E10" s="7" t="s">
        <v>2163</v>
      </c>
      <c r="F10" s="6">
        <v>1.918</v>
      </c>
      <c r="G10" s="6">
        <v>30</v>
      </c>
      <c r="H10" s="6"/>
      <c r="I10" s="103">
        <v>3</v>
      </c>
      <c r="J10" s="25">
        <v>19.2</v>
      </c>
    </row>
    <row r="11" spans="1:10" ht="15">
      <c r="A11" s="6">
        <v>10</v>
      </c>
      <c r="B11" s="7">
        <v>2016</v>
      </c>
      <c r="C11" s="26" t="s">
        <v>859</v>
      </c>
      <c r="D11" s="28" t="s">
        <v>860</v>
      </c>
      <c r="E11" s="7" t="s">
        <v>861</v>
      </c>
      <c r="F11" s="6">
        <v>1.918</v>
      </c>
      <c r="G11" s="6">
        <v>30</v>
      </c>
      <c r="H11" s="6"/>
      <c r="I11" s="103">
        <v>5</v>
      </c>
      <c r="J11" s="25">
        <v>11.5</v>
      </c>
    </row>
    <row r="12" spans="1:10" ht="15">
      <c r="A12" s="6">
        <v>11</v>
      </c>
      <c r="B12" s="7">
        <v>2016</v>
      </c>
      <c r="C12" s="26" t="s">
        <v>862</v>
      </c>
      <c r="D12" s="28" t="s">
        <v>863</v>
      </c>
      <c r="E12" s="7" t="s">
        <v>864</v>
      </c>
      <c r="F12" s="6"/>
      <c r="G12" s="6"/>
      <c r="H12" s="6">
        <v>9</v>
      </c>
      <c r="I12" s="103">
        <v>6</v>
      </c>
      <c r="J12" s="25">
        <v>1.5</v>
      </c>
    </row>
    <row r="13" spans="1:10" ht="15">
      <c r="A13" s="6">
        <v>12</v>
      </c>
      <c r="B13" s="7">
        <v>2016</v>
      </c>
      <c r="C13" s="26" t="s">
        <v>865</v>
      </c>
      <c r="D13" s="28" t="s">
        <v>866</v>
      </c>
      <c r="E13" s="7" t="s">
        <v>867</v>
      </c>
      <c r="F13" s="6">
        <v>0.703</v>
      </c>
      <c r="G13" s="6">
        <v>30</v>
      </c>
      <c r="H13" s="6"/>
      <c r="I13" s="103">
        <v>3</v>
      </c>
      <c r="J13" s="25">
        <v>7</v>
      </c>
    </row>
    <row r="14" spans="1:10" ht="15">
      <c r="A14" s="6">
        <v>13</v>
      </c>
      <c r="B14" s="7">
        <v>2016</v>
      </c>
      <c r="C14" s="26" t="s">
        <v>868</v>
      </c>
      <c r="D14" s="28" t="s">
        <v>869</v>
      </c>
      <c r="E14" s="7" t="s">
        <v>870</v>
      </c>
      <c r="F14" s="6">
        <v>2.468</v>
      </c>
      <c r="G14" s="6">
        <v>30</v>
      </c>
      <c r="H14" s="6"/>
      <c r="I14" s="103">
        <v>2</v>
      </c>
      <c r="J14" s="25">
        <v>37</v>
      </c>
    </row>
    <row r="15" spans="1:10" ht="15">
      <c r="A15" s="6">
        <v>14</v>
      </c>
      <c r="B15" s="7">
        <v>2016</v>
      </c>
      <c r="C15" s="26" t="s">
        <v>871</v>
      </c>
      <c r="D15" s="28" t="s">
        <v>872</v>
      </c>
      <c r="E15" s="7" t="s">
        <v>873</v>
      </c>
      <c r="F15" s="6">
        <v>2.468</v>
      </c>
      <c r="G15" s="6">
        <v>30</v>
      </c>
      <c r="H15" s="6"/>
      <c r="I15" s="103">
        <v>5</v>
      </c>
      <c r="J15" s="25">
        <v>14.8</v>
      </c>
    </row>
    <row r="16" spans="1:10" ht="15">
      <c r="A16" s="6">
        <v>15</v>
      </c>
      <c r="B16" s="7">
        <v>2016</v>
      </c>
      <c r="C16" s="26" t="s">
        <v>874</v>
      </c>
      <c r="D16" s="28" t="s">
        <v>875</v>
      </c>
      <c r="E16" s="7" t="s">
        <v>876</v>
      </c>
      <c r="F16" s="6">
        <v>3.142</v>
      </c>
      <c r="G16" s="6">
        <v>30</v>
      </c>
      <c r="H16" s="6"/>
      <c r="I16" s="103">
        <v>9</v>
      </c>
      <c r="J16" s="25">
        <v>10.5</v>
      </c>
    </row>
    <row r="17" spans="1:10" ht="15">
      <c r="A17" s="6">
        <v>16</v>
      </c>
      <c r="B17" s="7">
        <v>2016</v>
      </c>
      <c r="C17" s="26" t="s">
        <v>877</v>
      </c>
      <c r="D17" s="28" t="s">
        <v>878</v>
      </c>
      <c r="E17" s="7" t="s">
        <v>879</v>
      </c>
      <c r="F17" s="6">
        <v>1.224</v>
      </c>
      <c r="G17" s="6">
        <v>30</v>
      </c>
      <c r="H17" s="6"/>
      <c r="I17" s="103">
        <v>6</v>
      </c>
      <c r="J17" s="25">
        <v>6.1</v>
      </c>
    </row>
    <row r="18" spans="1:10" ht="15">
      <c r="A18" s="6">
        <v>17</v>
      </c>
      <c r="B18" s="7">
        <v>2016</v>
      </c>
      <c r="C18" s="26" t="s">
        <v>880</v>
      </c>
      <c r="D18" s="28" t="s">
        <v>881</v>
      </c>
      <c r="E18" s="7" t="s">
        <v>882</v>
      </c>
      <c r="F18" s="6">
        <v>1.636</v>
      </c>
      <c r="G18" s="6">
        <v>30</v>
      </c>
      <c r="H18" s="6"/>
      <c r="I18" s="103">
        <v>5</v>
      </c>
      <c r="J18" s="25">
        <v>9.8</v>
      </c>
    </row>
    <row r="19" spans="1:10" ht="15">
      <c r="A19" s="6">
        <v>18</v>
      </c>
      <c r="B19" s="7">
        <v>2016</v>
      </c>
      <c r="C19" s="26" t="s">
        <v>883</v>
      </c>
      <c r="D19" s="28" t="s">
        <v>884</v>
      </c>
      <c r="E19" s="7" t="s">
        <v>885</v>
      </c>
      <c r="F19" s="6">
        <v>3.425</v>
      </c>
      <c r="G19" s="6">
        <v>30</v>
      </c>
      <c r="H19" s="6"/>
      <c r="I19" s="103">
        <v>17</v>
      </c>
      <c r="J19" s="25">
        <v>6</v>
      </c>
    </row>
    <row r="20" spans="1:10" ht="15">
      <c r="A20" s="6">
        <v>19</v>
      </c>
      <c r="B20" s="7">
        <v>2016</v>
      </c>
      <c r="C20" s="26" t="s">
        <v>886</v>
      </c>
      <c r="D20" s="28" t="s">
        <v>887</v>
      </c>
      <c r="E20" s="7" t="s">
        <v>888</v>
      </c>
      <c r="F20" s="6">
        <v>0.358</v>
      </c>
      <c r="G20" s="6">
        <v>30</v>
      </c>
      <c r="H20" s="6"/>
      <c r="I20" s="103">
        <v>6</v>
      </c>
      <c r="J20" s="25">
        <v>1.8</v>
      </c>
    </row>
    <row r="21" spans="1:10" ht="16.5" customHeight="1">
      <c r="A21" s="6">
        <v>20</v>
      </c>
      <c r="B21" s="7">
        <v>2016</v>
      </c>
      <c r="C21" s="26" t="s">
        <v>889</v>
      </c>
      <c r="D21" s="28" t="s">
        <v>890</v>
      </c>
      <c r="E21" s="7" t="s">
        <v>891</v>
      </c>
      <c r="F21" s="6">
        <v>2.581</v>
      </c>
      <c r="G21" s="6">
        <v>30</v>
      </c>
      <c r="H21" s="6"/>
      <c r="I21" s="103">
        <v>7</v>
      </c>
      <c r="J21" s="25">
        <v>11.1</v>
      </c>
    </row>
    <row r="22" spans="1:10" ht="15">
      <c r="A22" s="6">
        <v>22</v>
      </c>
      <c r="B22" s="7">
        <v>2016</v>
      </c>
      <c r="C22" s="26" t="s">
        <v>2168</v>
      </c>
      <c r="D22" s="28" t="s">
        <v>892</v>
      </c>
      <c r="E22" s="7" t="s">
        <v>893</v>
      </c>
      <c r="F22" s="6">
        <v>0.862</v>
      </c>
      <c r="G22" s="6">
        <v>30</v>
      </c>
      <c r="H22" s="6"/>
      <c r="I22" s="103">
        <v>4</v>
      </c>
      <c r="J22" s="25">
        <v>6.5</v>
      </c>
    </row>
    <row r="23" spans="1:10" ht="15">
      <c r="A23" s="6">
        <v>23</v>
      </c>
      <c r="B23" s="7">
        <v>2016</v>
      </c>
      <c r="C23" s="26" t="s">
        <v>2169</v>
      </c>
      <c r="D23" s="7" t="s">
        <v>894</v>
      </c>
      <c r="E23" s="7" t="s">
        <v>895</v>
      </c>
      <c r="F23" s="6">
        <v>0.862</v>
      </c>
      <c r="G23" s="6">
        <v>30</v>
      </c>
      <c r="H23" s="6"/>
      <c r="I23" s="103">
        <v>2</v>
      </c>
      <c r="J23" s="25">
        <v>12.9</v>
      </c>
    </row>
    <row r="24" spans="1:10" ht="15">
      <c r="A24" s="6">
        <v>24</v>
      </c>
      <c r="B24" s="7">
        <v>2016</v>
      </c>
      <c r="C24" s="26" t="s">
        <v>896</v>
      </c>
      <c r="D24" s="28" t="s">
        <v>897</v>
      </c>
      <c r="E24" s="7" t="s">
        <v>898</v>
      </c>
      <c r="F24" s="6">
        <v>2.758</v>
      </c>
      <c r="G24" s="6">
        <v>30</v>
      </c>
      <c r="H24" s="6"/>
      <c r="I24" s="103">
        <v>2</v>
      </c>
      <c r="J24" s="25">
        <v>41.4</v>
      </c>
    </row>
    <row r="25" spans="1:10" ht="15">
      <c r="A25" s="6">
        <v>25</v>
      </c>
      <c r="B25" s="7">
        <v>2016</v>
      </c>
      <c r="C25" s="26" t="s">
        <v>899</v>
      </c>
      <c r="D25" s="28" t="s">
        <v>900</v>
      </c>
      <c r="E25" s="7" t="s">
        <v>901</v>
      </c>
      <c r="F25" s="6">
        <v>3.482</v>
      </c>
      <c r="G25" s="6">
        <v>30</v>
      </c>
      <c r="H25" s="6"/>
      <c r="I25" s="103">
        <v>5</v>
      </c>
      <c r="J25" s="25">
        <v>20.9</v>
      </c>
    </row>
    <row r="26" spans="1:10" ht="15">
      <c r="A26" s="6">
        <v>26</v>
      </c>
      <c r="B26" s="7">
        <v>2016</v>
      </c>
      <c r="C26" s="26" t="s">
        <v>902</v>
      </c>
      <c r="D26" s="28" t="s">
        <v>903</v>
      </c>
      <c r="E26" s="7" t="s">
        <v>904</v>
      </c>
      <c r="F26" s="6">
        <v>9.407</v>
      </c>
      <c r="G26" s="6">
        <v>30</v>
      </c>
      <c r="H26" s="6"/>
      <c r="I26" s="103">
        <v>7</v>
      </c>
      <c r="J26" s="25">
        <v>40.3</v>
      </c>
    </row>
    <row r="27" spans="1:10" ht="15">
      <c r="A27" s="6">
        <v>27</v>
      </c>
      <c r="B27" s="7">
        <v>2016</v>
      </c>
      <c r="C27" s="26" t="s">
        <v>905</v>
      </c>
      <c r="D27" s="28" t="s">
        <v>906</v>
      </c>
      <c r="E27" s="7" t="s">
        <v>907</v>
      </c>
      <c r="F27" s="6">
        <v>0.77</v>
      </c>
      <c r="G27" s="6">
        <v>45</v>
      </c>
      <c r="H27" s="6"/>
      <c r="I27" s="103">
        <v>8</v>
      </c>
      <c r="J27" s="25">
        <v>4.3</v>
      </c>
    </row>
    <row r="28" spans="1:10" ht="15">
      <c r="A28" s="6">
        <v>28</v>
      </c>
      <c r="B28" s="7">
        <v>2016</v>
      </c>
      <c r="C28" s="26" t="s">
        <v>908</v>
      </c>
      <c r="D28" s="28" t="s">
        <v>909</v>
      </c>
      <c r="E28" s="7" t="s">
        <v>910</v>
      </c>
      <c r="F28" s="6">
        <v>0.77</v>
      </c>
      <c r="G28" s="6">
        <v>45</v>
      </c>
      <c r="H28" s="6"/>
      <c r="I28" s="103">
        <v>5</v>
      </c>
      <c r="J28" s="25">
        <v>6.9</v>
      </c>
    </row>
    <row r="29" spans="1:10" ht="15">
      <c r="A29" s="6">
        <v>29</v>
      </c>
      <c r="B29" s="7">
        <v>2016</v>
      </c>
      <c r="C29" s="26" t="s">
        <v>911</v>
      </c>
      <c r="D29" s="28" t="s">
        <v>912</v>
      </c>
      <c r="E29" s="7" t="s">
        <v>913</v>
      </c>
      <c r="F29" s="6">
        <v>2.474</v>
      </c>
      <c r="G29" s="6">
        <v>30</v>
      </c>
      <c r="H29" s="6"/>
      <c r="I29" s="103">
        <v>5</v>
      </c>
      <c r="J29" s="25">
        <v>14.8</v>
      </c>
    </row>
    <row r="30" spans="1:10" ht="15">
      <c r="A30" s="6">
        <v>30</v>
      </c>
      <c r="B30" s="7">
        <v>2016</v>
      </c>
      <c r="C30" s="26" t="s">
        <v>914</v>
      </c>
      <c r="D30" s="28" t="s">
        <v>915</v>
      </c>
      <c r="E30" s="7" t="s">
        <v>916</v>
      </c>
      <c r="F30" s="6">
        <v>0.259</v>
      </c>
      <c r="G30" s="6">
        <v>45</v>
      </c>
      <c r="H30" s="6"/>
      <c r="I30" s="103">
        <v>4</v>
      </c>
      <c r="J30" s="25">
        <v>2.9</v>
      </c>
    </row>
    <row r="31" spans="1:10" ht="15">
      <c r="A31" s="6">
        <v>31</v>
      </c>
      <c r="B31" s="7">
        <v>2016</v>
      </c>
      <c r="C31" s="26" t="s">
        <v>917</v>
      </c>
      <c r="D31" s="28" t="s">
        <v>918</v>
      </c>
      <c r="E31" s="7" t="s">
        <v>919</v>
      </c>
      <c r="F31" s="6">
        <v>4.425</v>
      </c>
      <c r="G31" s="6">
        <v>30</v>
      </c>
      <c r="H31" s="6"/>
      <c r="I31" s="103">
        <v>7</v>
      </c>
      <c r="J31" s="25">
        <v>19</v>
      </c>
    </row>
    <row r="32" spans="1:10" ht="15">
      <c r="A32" s="6">
        <v>32</v>
      </c>
      <c r="B32" s="7">
        <v>2016</v>
      </c>
      <c r="C32" s="26" t="s">
        <v>920</v>
      </c>
      <c r="D32" s="28" t="s">
        <v>921</v>
      </c>
      <c r="E32" s="7" t="s">
        <v>922</v>
      </c>
      <c r="F32" s="6">
        <v>4.425</v>
      </c>
      <c r="G32" s="6">
        <v>30</v>
      </c>
      <c r="H32" s="6"/>
      <c r="I32" s="103">
        <v>8</v>
      </c>
      <c r="J32" s="25">
        <v>16.6</v>
      </c>
    </row>
    <row r="33" spans="1:10" ht="15">
      <c r="A33" s="6">
        <v>33</v>
      </c>
      <c r="B33" s="7">
        <v>2016</v>
      </c>
      <c r="C33" s="26" t="s">
        <v>923</v>
      </c>
      <c r="D33" s="28" t="s">
        <v>924</v>
      </c>
      <c r="E33" s="7" t="s">
        <v>925</v>
      </c>
      <c r="F33" s="6">
        <v>4.425</v>
      </c>
      <c r="G33" s="6">
        <v>30</v>
      </c>
      <c r="H33" s="6"/>
      <c r="I33" s="103">
        <v>5</v>
      </c>
      <c r="J33" s="25">
        <v>26.6</v>
      </c>
    </row>
    <row r="34" spans="1:10" ht="15">
      <c r="A34" s="6">
        <v>34</v>
      </c>
      <c r="B34" s="7">
        <v>2016</v>
      </c>
      <c r="C34" s="26" t="s">
        <v>926</v>
      </c>
      <c r="D34" s="28" t="s">
        <v>927</v>
      </c>
      <c r="E34" s="7" t="s">
        <v>928</v>
      </c>
      <c r="F34" s="6">
        <v>4.425</v>
      </c>
      <c r="G34" s="6">
        <v>30</v>
      </c>
      <c r="H34" s="6"/>
      <c r="I34" s="103">
        <v>4</v>
      </c>
      <c r="J34" s="25">
        <v>33.2</v>
      </c>
    </row>
    <row r="35" spans="1:10" ht="15">
      <c r="A35" s="6">
        <v>35</v>
      </c>
      <c r="B35" s="7">
        <v>2016</v>
      </c>
      <c r="C35" s="26" t="s">
        <v>929</v>
      </c>
      <c r="D35" s="28" t="s">
        <v>930</v>
      </c>
      <c r="E35" s="7" t="s">
        <v>931</v>
      </c>
      <c r="F35" s="6">
        <v>0.908</v>
      </c>
      <c r="G35" s="6">
        <v>30</v>
      </c>
      <c r="H35" s="6"/>
      <c r="I35" s="103">
        <v>9</v>
      </c>
      <c r="J35" s="25">
        <v>3</v>
      </c>
    </row>
    <row r="36" spans="1:10" ht="15">
      <c r="A36" s="6">
        <v>36</v>
      </c>
      <c r="B36" s="7">
        <v>2016</v>
      </c>
      <c r="C36" s="26" t="s">
        <v>932</v>
      </c>
      <c r="D36" s="28" t="s">
        <v>933</v>
      </c>
      <c r="E36" s="7" t="s">
        <v>934</v>
      </c>
      <c r="F36" s="6">
        <v>2.075</v>
      </c>
      <c r="G36" s="6">
        <v>30</v>
      </c>
      <c r="H36" s="6"/>
      <c r="I36" s="103">
        <v>6</v>
      </c>
      <c r="J36" s="25">
        <v>10.4</v>
      </c>
    </row>
    <row r="37" spans="1:10" ht="15">
      <c r="A37" s="6">
        <v>37</v>
      </c>
      <c r="B37" s="7">
        <v>2016</v>
      </c>
      <c r="C37" s="26" t="s">
        <v>935</v>
      </c>
      <c r="D37" s="28" t="s">
        <v>936</v>
      </c>
      <c r="E37" s="7" t="s">
        <v>937</v>
      </c>
      <c r="F37" s="6">
        <v>3.849</v>
      </c>
      <c r="G37" s="6">
        <v>30</v>
      </c>
      <c r="H37" s="6"/>
      <c r="I37" s="103">
        <v>3</v>
      </c>
      <c r="J37" s="25">
        <v>38.5</v>
      </c>
    </row>
    <row r="38" spans="1:10" ht="15">
      <c r="A38" s="6">
        <v>38</v>
      </c>
      <c r="B38" s="7">
        <v>2016</v>
      </c>
      <c r="C38" s="26" t="s">
        <v>938</v>
      </c>
      <c r="D38" s="28" t="s">
        <v>939</v>
      </c>
      <c r="E38" s="7" t="s">
        <v>940</v>
      </c>
      <c r="F38" s="6">
        <v>3.849</v>
      </c>
      <c r="G38" s="6">
        <v>30</v>
      </c>
      <c r="H38" s="6"/>
      <c r="I38" s="103">
        <v>4</v>
      </c>
      <c r="J38" s="25">
        <v>28.9</v>
      </c>
    </row>
    <row r="39" spans="1:10" ht="15">
      <c r="A39" s="6">
        <v>39</v>
      </c>
      <c r="B39" s="7">
        <v>2016</v>
      </c>
      <c r="C39" s="26" t="s">
        <v>941</v>
      </c>
      <c r="D39" s="28" t="s">
        <v>942</v>
      </c>
      <c r="E39" s="7" t="s">
        <v>943</v>
      </c>
      <c r="F39" s="6">
        <v>2.125</v>
      </c>
      <c r="G39" s="6">
        <v>30</v>
      </c>
      <c r="H39" s="6"/>
      <c r="I39" s="103">
        <v>5</v>
      </c>
      <c r="J39" s="25">
        <v>12.8</v>
      </c>
    </row>
    <row r="40" spans="1:10" ht="15">
      <c r="A40" s="6">
        <v>40</v>
      </c>
      <c r="B40" s="7">
        <v>2016</v>
      </c>
      <c r="C40" s="26" t="s">
        <v>944</v>
      </c>
      <c r="D40" s="28" t="s">
        <v>945</v>
      </c>
      <c r="E40" s="7" t="s">
        <v>946</v>
      </c>
      <c r="F40" s="6">
        <v>2.125</v>
      </c>
      <c r="G40" s="6">
        <v>30</v>
      </c>
      <c r="H40" s="6"/>
      <c r="I40" s="103">
        <v>4</v>
      </c>
      <c r="J40" s="25">
        <v>15.9</v>
      </c>
    </row>
    <row r="41" spans="1:10" ht="15">
      <c r="A41" s="6">
        <v>41</v>
      </c>
      <c r="B41" s="7">
        <v>2016</v>
      </c>
      <c r="C41" s="26" t="s">
        <v>947</v>
      </c>
      <c r="D41" s="28" t="s">
        <v>948</v>
      </c>
      <c r="E41" s="7" t="s">
        <v>949</v>
      </c>
      <c r="F41" s="6">
        <v>2.125</v>
      </c>
      <c r="G41" s="6">
        <v>30</v>
      </c>
      <c r="H41" s="6"/>
      <c r="I41" s="103">
        <v>3</v>
      </c>
      <c r="J41" s="25">
        <v>21.3</v>
      </c>
    </row>
    <row r="42" spans="1:10" ht="15">
      <c r="A42" s="6">
        <v>42</v>
      </c>
      <c r="B42" s="7">
        <v>2016</v>
      </c>
      <c r="C42" s="26" t="s">
        <v>950</v>
      </c>
      <c r="D42" s="28" t="s">
        <v>951</v>
      </c>
      <c r="E42" s="7" t="s">
        <v>952</v>
      </c>
      <c r="F42" s="6">
        <v>2.125</v>
      </c>
      <c r="G42" s="6">
        <v>30</v>
      </c>
      <c r="H42" s="6"/>
      <c r="I42" s="103">
        <v>7</v>
      </c>
      <c r="J42" s="25">
        <v>9.1</v>
      </c>
    </row>
    <row r="43" spans="1:10" ht="15">
      <c r="A43" s="6">
        <v>43</v>
      </c>
      <c r="B43" s="7">
        <v>2016</v>
      </c>
      <c r="C43" s="26" t="s">
        <v>953</v>
      </c>
      <c r="D43" s="28" t="s">
        <v>954</v>
      </c>
      <c r="E43" s="7" t="s">
        <v>955</v>
      </c>
      <c r="F43" s="6">
        <v>2.125</v>
      </c>
      <c r="G43" s="6">
        <v>30</v>
      </c>
      <c r="H43" s="6"/>
      <c r="I43" s="103">
        <v>4</v>
      </c>
      <c r="J43" s="25">
        <v>15.9</v>
      </c>
    </row>
    <row r="44" spans="1:10" ht="15">
      <c r="A44" s="6">
        <v>44</v>
      </c>
      <c r="B44" s="7">
        <v>2016</v>
      </c>
      <c r="C44" s="26" t="s">
        <v>956</v>
      </c>
      <c r="D44" s="28" t="s">
        <v>957</v>
      </c>
      <c r="E44" s="7" t="s">
        <v>958</v>
      </c>
      <c r="F44" s="6">
        <v>0.46</v>
      </c>
      <c r="G44" s="6">
        <v>45</v>
      </c>
      <c r="H44" s="6"/>
      <c r="I44" s="103">
        <v>3</v>
      </c>
      <c r="J44" s="25">
        <v>6.9</v>
      </c>
    </row>
    <row r="45" spans="1:10" ht="15">
      <c r="A45" s="6">
        <v>45</v>
      </c>
      <c r="B45" s="7">
        <v>2016</v>
      </c>
      <c r="C45" s="26" t="s">
        <v>959</v>
      </c>
      <c r="D45" s="28" t="s">
        <v>960</v>
      </c>
      <c r="E45" s="7" t="s">
        <v>961</v>
      </c>
      <c r="F45" s="6">
        <v>0.46</v>
      </c>
      <c r="G45" s="6">
        <v>45</v>
      </c>
      <c r="H45" s="6"/>
      <c r="I45" s="103">
        <v>5</v>
      </c>
      <c r="J45" s="25">
        <v>4.1</v>
      </c>
    </row>
    <row r="46" spans="1:10" ht="15">
      <c r="A46" s="6">
        <v>46</v>
      </c>
      <c r="B46" s="7">
        <v>2016</v>
      </c>
      <c r="C46" s="26" t="s">
        <v>962</v>
      </c>
      <c r="D46" s="28" t="s">
        <v>963</v>
      </c>
      <c r="E46" s="7" t="s">
        <v>964</v>
      </c>
      <c r="F46" s="6">
        <v>0.46</v>
      </c>
      <c r="G46" s="6">
        <v>45</v>
      </c>
      <c r="H46" s="6"/>
      <c r="I46" s="103">
        <v>6</v>
      </c>
      <c r="J46" s="25">
        <v>3.5</v>
      </c>
    </row>
    <row r="47" spans="1:10" ht="15">
      <c r="A47" s="6">
        <v>47</v>
      </c>
      <c r="B47" s="7">
        <v>2016</v>
      </c>
      <c r="C47" s="26" t="s">
        <v>965</v>
      </c>
      <c r="D47" s="28" t="s">
        <v>966</v>
      </c>
      <c r="E47" s="7" t="s">
        <v>967</v>
      </c>
      <c r="F47" s="6">
        <v>0.46</v>
      </c>
      <c r="G47" s="6">
        <v>45</v>
      </c>
      <c r="H47" s="6"/>
      <c r="I47" s="103">
        <v>5</v>
      </c>
      <c r="J47" s="25">
        <v>4.1</v>
      </c>
    </row>
    <row r="48" spans="1:10" ht="15">
      <c r="A48" s="6">
        <v>48</v>
      </c>
      <c r="B48" s="7">
        <v>2016</v>
      </c>
      <c r="C48" s="26" t="s">
        <v>968</v>
      </c>
      <c r="D48" s="28" t="s">
        <v>969</v>
      </c>
      <c r="E48" s="7" t="s">
        <v>970</v>
      </c>
      <c r="F48" s="6">
        <v>0.46</v>
      </c>
      <c r="G48" s="6">
        <v>45</v>
      </c>
      <c r="H48" s="6"/>
      <c r="I48" s="103">
        <v>5</v>
      </c>
      <c r="J48" s="25">
        <v>4.1</v>
      </c>
    </row>
    <row r="49" spans="1:10" ht="15">
      <c r="A49" s="6">
        <v>49</v>
      </c>
      <c r="B49" s="7">
        <v>2016</v>
      </c>
      <c r="C49" s="26" t="s">
        <v>971</v>
      </c>
      <c r="D49" s="28" t="s">
        <v>972</v>
      </c>
      <c r="E49" s="7" t="s">
        <v>973</v>
      </c>
      <c r="F49" s="6">
        <v>0.46</v>
      </c>
      <c r="G49" s="6">
        <v>45</v>
      </c>
      <c r="H49" s="6"/>
      <c r="I49" s="103">
        <v>8</v>
      </c>
      <c r="J49" s="25">
        <v>2.6</v>
      </c>
    </row>
    <row r="50" spans="1:10" ht="15">
      <c r="A50" s="6">
        <v>50</v>
      </c>
      <c r="B50" s="7">
        <v>2016</v>
      </c>
      <c r="C50" s="26" t="s">
        <v>974</v>
      </c>
      <c r="D50" s="28" t="s">
        <v>975</v>
      </c>
      <c r="E50" s="7" t="s">
        <v>976</v>
      </c>
      <c r="F50" s="6">
        <v>0.46</v>
      </c>
      <c r="G50" s="6">
        <v>45</v>
      </c>
      <c r="H50" s="6"/>
      <c r="I50" s="103">
        <v>8</v>
      </c>
      <c r="J50" s="25">
        <v>2.6</v>
      </c>
    </row>
    <row r="51" spans="1:10" ht="15">
      <c r="A51" s="6">
        <v>51</v>
      </c>
      <c r="B51" s="7">
        <v>2016</v>
      </c>
      <c r="C51" s="26" t="s">
        <v>977</v>
      </c>
      <c r="D51" s="28" t="s">
        <v>978</v>
      </c>
      <c r="E51" s="7" t="s">
        <v>979</v>
      </c>
      <c r="F51" s="6">
        <v>0.46</v>
      </c>
      <c r="G51" s="6">
        <v>45</v>
      </c>
      <c r="H51" s="6"/>
      <c r="I51" s="103">
        <v>5</v>
      </c>
      <c r="J51" s="25">
        <v>4.1</v>
      </c>
    </row>
    <row r="52" spans="1:10" ht="15">
      <c r="A52" s="6">
        <v>52</v>
      </c>
      <c r="B52" s="7">
        <v>2016</v>
      </c>
      <c r="C52" s="26" t="s">
        <v>980</v>
      </c>
      <c r="D52" s="28" t="s">
        <v>981</v>
      </c>
      <c r="E52" s="7" t="s">
        <v>982</v>
      </c>
      <c r="F52" s="6">
        <v>0.46</v>
      </c>
      <c r="G52" s="6">
        <v>45</v>
      </c>
      <c r="H52" s="6"/>
      <c r="I52" s="103">
        <v>4</v>
      </c>
      <c r="J52" s="25">
        <v>5.2</v>
      </c>
    </row>
    <row r="53" spans="1:10" ht="15">
      <c r="A53" s="6">
        <v>53</v>
      </c>
      <c r="B53" s="7">
        <v>2016</v>
      </c>
      <c r="C53" s="26" t="s">
        <v>983</v>
      </c>
      <c r="D53" s="28" t="s">
        <v>984</v>
      </c>
      <c r="E53" s="7" t="s">
        <v>985</v>
      </c>
      <c r="F53" s="6">
        <v>0.46</v>
      </c>
      <c r="G53" s="6">
        <v>45</v>
      </c>
      <c r="H53" s="6"/>
      <c r="I53" s="103">
        <v>4</v>
      </c>
      <c r="J53" s="25">
        <v>5.2</v>
      </c>
    </row>
    <row r="54" spans="1:10" ht="15">
      <c r="A54" s="6">
        <v>54</v>
      </c>
      <c r="B54" s="7">
        <v>2016</v>
      </c>
      <c r="C54" s="26" t="s">
        <v>986</v>
      </c>
      <c r="D54" s="28" t="s">
        <v>987</v>
      </c>
      <c r="E54" s="7" t="s">
        <v>988</v>
      </c>
      <c r="F54" s="6">
        <v>0.46</v>
      </c>
      <c r="G54" s="6">
        <v>45</v>
      </c>
      <c r="H54" s="6"/>
      <c r="I54" s="103">
        <v>5</v>
      </c>
      <c r="J54" s="25">
        <v>4.1</v>
      </c>
    </row>
    <row r="55" spans="1:10" ht="15">
      <c r="A55" s="6">
        <v>55</v>
      </c>
      <c r="B55" s="7">
        <v>2016</v>
      </c>
      <c r="C55" s="26" t="s">
        <v>989</v>
      </c>
      <c r="D55" s="28" t="s">
        <v>990</v>
      </c>
      <c r="E55" s="7" t="s">
        <v>991</v>
      </c>
      <c r="F55" s="6">
        <v>0.46</v>
      </c>
      <c r="G55" s="6">
        <v>45</v>
      </c>
      <c r="H55" s="6"/>
      <c r="I55" s="103">
        <v>4</v>
      </c>
      <c r="J55" s="25">
        <v>5.2</v>
      </c>
    </row>
    <row r="56" spans="1:10" ht="15">
      <c r="A56" s="6">
        <v>56</v>
      </c>
      <c r="B56" s="7">
        <v>2016</v>
      </c>
      <c r="C56" s="26" t="s">
        <v>992</v>
      </c>
      <c r="D56" s="28" t="s">
        <v>993</v>
      </c>
      <c r="E56" s="7" t="s">
        <v>994</v>
      </c>
      <c r="F56" s="6">
        <v>0.46</v>
      </c>
      <c r="G56" s="6">
        <v>45</v>
      </c>
      <c r="H56" s="6"/>
      <c r="I56" s="103">
        <v>3</v>
      </c>
      <c r="J56" s="25">
        <v>6.9</v>
      </c>
    </row>
    <row r="57" spans="1:10" ht="15">
      <c r="A57" s="6">
        <v>57</v>
      </c>
      <c r="B57" s="7">
        <v>2016</v>
      </c>
      <c r="C57" s="26" t="s">
        <v>995</v>
      </c>
      <c r="D57" s="28" t="s">
        <v>996</v>
      </c>
      <c r="E57" s="7" t="s">
        <v>997</v>
      </c>
      <c r="F57" s="6">
        <v>0.46</v>
      </c>
      <c r="G57" s="6">
        <v>45</v>
      </c>
      <c r="H57" s="6"/>
      <c r="I57" s="103">
        <v>7</v>
      </c>
      <c r="J57" s="25">
        <v>3</v>
      </c>
    </row>
    <row r="58" spans="1:10" ht="15">
      <c r="A58" s="6">
        <v>58</v>
      </c>
      <c r="B58" s="7">
        <v>2016</v>
      </c>
      <c r="C58" s="26" t="s">
        <v>998</v>
      </c>
      <c r="D58" s="28" t="s">
        <v>999</v>
      </c>
      <c r="E58" s="7" t="s">
        <v>1000</v>
      </c>
      <c r="F58" s="6">
        <v>0.46</v>
      </c>
      <c r="G58" s="6">
        <v>45</v>
      </c>
      <c r="H58" s="6"/>
      <c r="I58" s="103">
        <v>2</v>
      </c>
      <c r="J58" s="25">
        <v>10.4</v>
      </c>
    </row>
    <row r="59" spans="1:10" ht="15">
      <c r="A59" s="6">
        <v>59</v>
      </c>
      <c r="B59" s="7">
        <v>2016</v>
      </c>
      <c r="C59" s="26" t="s">
        <v>1001</v>
      </c>
      <c r="D59" s="28" t="s">
        <v>1002</v>
      </c>
      <c r="E59" s="7" t="s">
        <v>1003</v>
      </c>
      <c r="F59" s="6">
        <v>0.46</v>
      </c>
      <c r="G59" s="6">
        <v>45</v>
      </c>
      <c r="H59" s="6"/>
      <c r="I59" s="103">
        <v>5</v>
      </c>
      <c r="J59" s="25">
        <v>4.1</v>
      </c>
    </row>
    <row r="60" spans="1:10" ht="15">
      <c r="A60" s="6">
        <v>60</v>
      </c>
      <c r="B60" s="7">
        <v>2016</v>
      </c>
      <c r="C60" s="26" t="s">
        <v>1004</v>
      </c>
      <c r="D60" s="28" t="s">
        <v>1005</v>
      </c>
      <c r="E60" s="7" t="s">
        <v>1006</v>
      </c>
      <c r="F60" s="6">
        <v>0.46</v>
      </c>
      <c r="G60" s="6">
        <v>45</v>
      </c>
      <c r="H60" s="6"/>
      <c r="I60" s="103">
        <v>5</v>
      </c>
      <c r="J60" s="25">
        <v>4.1</v>
      </c>
    </row>
    <row r="61" spans="1:10" ht="15">
      <c r="A61" s="6">
        <v>61</v>
      </c>
      <c r="B61" s="7">
        <v>2016</v>
      </c>
      <c r="C61" s="26" t="s">
        <v>1007</v>
      </c>
      <c r="D61" s="28" t="s">
        <v>1008</v>
      </c>
      <c r="E61" s="7" t="s">
        <v>1009</v>
      </c>
      <c r="F61" s="6">
        <v>0.46</v>
      </c>
      <c r="G61" s="6">
        <v>45</v>
      </c>
      <c r="H61" s="6"/>
      <c r="I61" s="103">
        <v>5</v>
      </c>
      <c r="J61" s="25">
        <v>4.1</v>
      </c>
    </row>
    <row r="62" spans="1:10" ht="15">
      <c r="A62" s="6">
        <v>62</v>
      </c>
      <c r="B62" s="7">
        <v>2016</v>
      </c>
      <c r="C62" s="26" t="s">
        <v>1010</v>
      </c>
      <c r="D62" s="28" t="s">
        <v>1011</v>
      </c>
      <c r="E62" s="7" t="s">
        <v>1012</v>
      </c>
      <c r="F62" s="6">
        <v>0.46</v>
      </c>
      <c r="G62" s="6">
        <v>45</v>
      </c>
      <c r="H62" s="6"/>
      <c r="I62" s="103">
        <v>6</v>
      </c>
      <c r="J62" s="25">
        <v>3.5</v>
      </c>
    </row>
    <row r="63" spans="1:10" ht="15">
      <c r="A63" s="6">
        <v>63</v>
      </c>
      <c r="B63" s="7">
        <v>2016</v>
      </c>
      <c r="C63" s="26" t="s">
        <v>1013</v>
      </c>
      <c r="D63" s="28" t="s">
        <v>1014</v>
      </c>
      <c r="E63" s="7" t="s">
        <v>1015</v>
      </c>
      <c r="F63" s="6">
        <v>0.46</v>
      </c>
      <c r="G63" s="6">
        <v>45</v>
      </c>
      <c r="H63" s="6"/>
      <c r="I63" s="103">
        <v>3</v>
      </c>
      <c r="J63" s="25">
        <v>6.9</v>
      </c>
    </row>
    <row r="64" spans="1:10" ht="15">
      <c r="A64" s="6">
        <v>64</v>
      </c>
      <c r="B64" s="7">
        <v>2016</v>
      </c>
      <c r="C64" s="26" t="s">
        <v>1016</v>
      </c>
      <c r="D64" s="28" t="s">
        <v>1017</v>
      </c>
      <c r="E64" s="7" t="s">
        <v>1018</v>
      </c>
      <c r="F64" s="6">
        <v>0.46</v>
      </c>
      <c r="G64" s="6">
        <v>45</v>
      </c>
      <c r="H64" s="6"/>
      <c r="I64" s="103">
        <v>8</v>
      </c>
      <c r="J64" s="25">
        <v>2.6</v>
      </c>
    </row>
    <row r="65" spans="1:10" ht="15">
      <c r="A65" s="6">
        <v>65</v>
      </c>
      <c r="B65" s="7">
        <v>2016</v>
      </c>
      <c r="C65" s="26" t="s">
        <v>1019</v>
      </c>
      <c r="D65" s="28" t="s">
        <v>1020</v>
      </c>
      <c r="E65" s="7" t="s">
        <v>1021</v>
      </c>
      <c r="F65" s="6">
        <v>0.46</v>
      </c>
      <c r="G65" s="6">
        <v>45</v>
      </c>
      <c r="H65" s="6"/>
      <c r="I65" s="103">
        <v>4</v>
      </c>
      <c r="J65" s="25">
        <v>5.2</v>
      </c>
    </row>
    <row r="66" spans="1:10" ht="15">
      <c r="A66" s="6">
        <v>66</v>
      </c>
      <c r="B66" s="7">
        <v>2016</v>
      </c>
      <c r="C66" s="26" t="s">
        <v>1022</v>
      </c>
      <c r="D66" s="28" t="s">
        <v>1023</v>
      </c>
      <c r="E66" s="7" t="s">
        <v>1024</v>
      </c>
      <c r="F66" s="6">
        <v>0.46</v>
      </c>
      <c r="G66" s="6">
        <v>45</v>
      </c>
      <c r="H66" s="6"/>
      <c r="I66" s="103">
        <v>4</v>
      </c>
      <c r="J66" s="25">
        <v>5.2</v>
      </c>
    </row>
    <row r="67" spans="1:10" ht="15">
      <c r="A67" s="6">
        <v>67</v>
      </c>
      <c r="B67" s="7">
        <v>2016</v>
      </c>
      <c r="C67" s="26" t="s">
        <v>1025</v>
      </c>
      <c r="D67" s="28" t="s">
        <v>1026</v>
      </c>
      <c r="E67" s="7" t="s">
        <v>1027</v>
      </c>
      <c r="F67" s="6">
        <v>0.46</v>
      </c>
      <c r="G67" s="6">
        <v>45</v>
      </c>
      <c r="H67" s="6"/>
      <c r="I67" s="103">
        <v>5</v>
      </c>
      <c r="J67" s="25">
        <v>4.1</v>
      </c>
    </row>
    <row r="68" spans="1:10" ht="15">
      <c r="A68" s="6">
        <v>68</v>
      </c>
      <c r="B68" s="7">
        <v>2016</v>
      </c>
      <c r="C68" s="26" t="s">
        <v>1028</v>
      </c>
      <c r="D68" s="28" t="s">
        <v>1029</v>
      </c>
      <c r="E68" s="7" t="s">
        <v>1030</v>
      </c>
      <c r="F68" s="6">
        <v>0.46</v>
      </c>
      <c r="G68" s="6">
        <v>45</v>
      </c>
      <c r="H68" s="6"/>
      <c r="I68" s="103">
        <v>5</v>
      </c>
      <c r="J68" s="25">
        <v>4.1</v>
      </c>
    </row>
    <row r="69" spans="1:10" ht="15">
      <c r="A69" s="6">
        <v>69</v>
      </c>
      <c r="B69" s="7">
        <v>2016</v>
      </c>
      <c r="C69" s="26" t="s">
        <v>1031</v>
      </c>
      <c r="D69" s="28" t="s">
        <v>1032</v>
      </c>
      <c r="E69" s="7" t="s">
        <v>1033</v>
      </c>
      <c r="F69" s="6">
        <v>0.46</v>
      </c>
      <c r="G69" s="6">
        <v>45</v>
      </c>
      <c r="H69" s="6"/>
      <c r="I69" s="103">
        <v>4</v>
      </c>
      <c r="J69" s="25">
        <v>5.2</v>
      </c>
    </row>
    <row r="70" spans="1:10" ht="15">
      <c r="A70" s="6">
        <v>70</v>
      </c>
      <c r="B70" s="7">
        <v>2016</v>
      </c>
      <c r="C70" s="26" t="s">
        <v>1034</v>
      </c>
      <c r="D70" s="28" t="s">
        <v>1035</v>
      </c>
      <c r="E70" s="7" t="s">
        <v>1036</v>
      </c>
      <c r="F70" s="6">
        <v>0.46</v>
      </c>
      <c r="G70" s="6">
        <v>45</v>
      </c>
      <c r="H70" s="6"/>
      <c r="I70" s="103">
        <v>5</v>
      </c>
      <c r="J70" s="25">
        <v>4.1</v>
      </c>
    </row>
    <row r="71" spans="1:10" ht="15">
      <c r="A71" s="6">
        <v>71</v>
      </c>
      <c r="B71" s="7">
        <v>2016</v>
      </c>
      <c r="C71" s="26" t="s">
        <v>1037</v>
      </c>
      <c r="D71" s="28" t="s">
        <v>1038</v>
      </c>
      <c r="E71" s="7" t="s">
        <v>1039</v>
      </c>
      <c r="F71" s="6">
        <v>0.46</v>
      </c>
      <c r="G71" s="6">
        <v>45</v>
      </c>
      <c r="H71" s="6"/>
      <c r="I71" s="103">
        <v>3</v>
      </c>
      <c r="J71" s="25">
        <v>6.9</v>
      </c>
    </row>
    <row r="72" spans="1:10" ht="15">
      <c r="A72" s="6">
        <v>72</v>
      </c>
      <c r="B72" s="7">
        <v>2016</v>
      </c>
      <c r="C72" s="26" t="s">
        <v>1040</v>
      </c>
      <c r="D72" s="28" t="s">
        <v>1041</v>
      </c>
      <c r="E72" s="7" t="s">
        <v>1042</v>
      </c>
      <c r="F72" s="6">
        <v>0.46</v>
      </c>
      <c r="G72" s="6">
        <v>45</v>
      </c>
      <c r="H72" s="6"/>
      <c r="I72" s="103">
        <v>5</v>
      </c>
      <c r="J72" s="25">
        <v>4.1</v>
      </c>
    </row>
    <row r="73" spans="1:10" ht="15">
      <c r="A73" s="6">
        <v>73</v>
      </c>
      <c r="B73" s="7">
        <v>2016</v>
      </c>
      <c r="C73" s="26" t="s">
        <v>1043</v>
      </c>
      <c r="D73" s="28" t="s">
        <v>1044</v>
      </c>
      <c r="E73" s="7" t="s">
        <v>1045</v>
      </c>
      <c r="F73" s="6">
        <v>0.46</v>
      </c>
      <c r="G73" s="6">
        <v>45</v>
      </c>
      <c r="H73" s="6"/>
      <c r="I73" s="103">
        <v>9</v>
      </c>
      <c r="J73" s="25">
        <v>2.3</v>
      </c>
    </row>
    <row r="74" spans="1:10" ht="15">
      <c r="A74" s="6">
        <v>74</v>
      </c>
      <c r="B74" s="7">
        <v>2016</v>
      </c>
      <c r="C74" s="26" t="s">
        <v>1046</v>
      </c>
      <c r="D74" s="28" t="s">
        <v>1047</v>
      </c>
      <c r="E74" s="7" t="s">
        <v>1048</v>
      </c>
      <c r="F74" s="6">
        <v>0.46</v>
      </c>
      <c r="G74" s="6">
        <v>45</v>
      </c>
      <c r="H74" s="6"/>
      <c r="I74" s="103">
        <v>7</v>
      </c>
      <c r="J74" s="25">
        <v>3</v>
      </c>
    </row>
    <row r="75" spans="1:10" ht="15">
      <c r="A75" s="6">
        <v>75</v>
      </c>
      <c r="B75" s="7">
        <v>2016</v>
      </c>
      <c r="C75" s="26" t="s">
        <v>1049</v>
      </c>
      <c r="D75" s="28" t="s">
        <v>1050</v>
      </c>
      <c r="E75" s="7" t="s">
        <v>1051</v>
      </c>
      <c r="F75" s="6">
        <v>0.46</v>
      </c>
      <c r="G75" s="6">
        <v>45</v>
      </c>
      <c r="H75" s="6"/>
      <c r="I75" s="103">
        <v>4</v>
      </c>
      <c r="J75" s="25">
        <v>5.2</v>
      </c>
    </row>
    <row r="76" spans="1:10" ht="15">
      <c r="A76" s="6">
        <v>76</v>
      </c>
      <c r="B76" s="7">
        <v>2016</v>
      </c>
      <c r="C76" s="26" t="s">
        <v>1052</v>
      </c>
      <c r="D76" s="28" t="s">
        <v>1053</v>
      </c>
      <c r="E76" s="7" t="s">
        <v>1054</v>
      </c>
      <c r="F76" s="6">
        <v>0.46</v>
      </c>
      <c r="G76" s="6">
        <v>45</v>
      </c>
      <c r="H76" s="6"/>
      <c r="I76" s="103">
        <v>5</v>
      </c>
      <c r="J76" s="25">
        <v>4.1</v>
      </c>
    </row>
    <row r="77" spans="1:10" ht="15">
      <c r="A77" s="6">
        <v>77</v>
      </c>
      <c r="B77" s="7">
        <v>2016</v>
      </c>
      <c r="C77" s="26" t="s">
        <v>1055</v>
      </c>
      <c r="D77" s="28" t="s">
        <v>1056</v>
      </c>
      <c r="E77" s="7" t="s">
        <v>1057</v>
      </c>
      <c r="F77" s="6">
        <v>0.46</v>
      </c>
      <c r="G77" s="6">
        <v>45</v>
      </c>
      <c r="H77" s="6"/>
      <c r="I77" s="103">
        <v>5</v>
      </c>
      <c r="J77" s="25">
        <v>4.1</v>
      </c>
    </row>
    <row r="78" spans="1:10" ht="15">
      <c r="A78" s="6">
        <v>78</v>
      </c>
      <c r="B78" s="7">
        <v>2016</v>
      </c>
      <c r="C78" s="26" t="s">
        <v>1058</v>
      </c>
      <c r="D78" s="28" t="s">
        <v>1059</v>
      </c>
      <c r="E78" s="7" t="s">
        <v>1060</v>
      </c>
      <c r="F78" s="6">
        <v>0.46</v>
      </c>
      <c r="G78" s="6">
        <v>45</v>
      </c>
      <c r="H78" s="6"/>
      <c r="I78" s="103">
        <v>4</v>
      </c>
      <c r="J78" s="25">
        <v>5.2</v>
      </c>
    </row>
    <row r="79" spans="1:10" ht="15">
      <c r="A79" s="6">
        <v>79</v>
      </c>
      <c r="B79" s="7">
        <v>2016</v>
      </c>
      <c r="C79" s="26" t="s">
        <v>1061</v>
      </c>
      <c r="D79" s="28" t="s">
        <v>1062</v>
      </c>
      <c r="E79" s="7" t="s">
        <v>1063</v>
      </c>
      <c r="F79" s="6">
        <v>0.46</v>
      </c>
      <c r="G79" s="6">
        <v>45</v>
      </c>
      <c r="H79" s="6"/>
      <c r="I79" s="103">
        <v>5</v>
      </c>
      <c r="J79" s="25">
        <v>4.1</v>
      </c>
    </row>
    <row r="80" spans="1:10" ht="15">
      <c r="A80" s="6">
        <v>80</v>
      </c>
      <c r="B80" s="7">
        <v>2016</v>
      </c>
      <c r="C80" s="26" t="s">
        <v>1064</v>
      </c>
      <c r="D80" s="28" t="s">
        <v>1065</v>
      </c>
      <c r="E80" s="7" t="s">
        <v>1066</v>
      </c>
      <c r="F80" s="6">
        <v>4.326</v>
      </c>
      <c r="G80" s="6">
        <v>30</v>
      </c>
      <c r="H80" s="6"/>
      <c r="I80" s="103">
        <v>9</v>
      </c>
      <c r="J80" s="25">
        <v>14.4</v>
      </c>
    </row>
    <row r="81" spans="1:10" ht="15">
      <c r="A81" s="6">
        <v>81</v>
      </c>
      <c r="B81" s="7">
        <v>2016</v>
      </c>
      <c r="C81" s="26" t="s">
        <v>1067</v>
      </c>
      <c r="D81" s="28" t="s">
        <v>1068</v>
      </c>
      <c r="E81" s="7" t="s">
        <v>1069</v>
      </c>
      <c r="F81" s="6">
        <v>4.326</v>
      </c>
      <c r="G81" s="6">
        <v>30</v>
      </c>
      <c r="H81" s="6"/>
      <c r="I81" s="103">
        <v>3</v>
      </c>
      <c r="J81" s="25">
        <v>43.3</v>
      </c>
    </row>
    <row r="82" spans="1:10" ht="15">
      <c r="A82" s="6">
        <v>82</v>
      </c>
      <c r="B82" s="7">
        <v>2016</v>
      </c>
      <c r="C82" s="26" t="s">
        <v>1070</v>
      </c>
      <c r="D82" s="28" t="s">
        <v>1071</v>
      </c>
      <c r="E82" s="7" t="s">
        <v>1072</v>
      </c>
      <c r="F82" s="6">
        <v>4.326</v>
      </c>
      <c r="G82" s="6">
        <v>30</v>
      </c>
      <c r="H82" s="6"/>
      <c r="I82" s="103">
        <v>5</v>
      </c>
      <c r="J82" s="25">
        <v>26</v>
      </c>
    </row>
    <row r="83" spans="1:10" ht="15">
      <c r="A83" s="6">
        <v>83</v>
      </c>
      <c r="B83" s="7">
        <v>2016</v>
      </c>
      <c r="C83" s="26" t="s">
        <v>1073</v>
      </c>
      <c r="D83" s="28" t="s">
        <v>1074</v>
      </c>
      <c r="E83" s="7" t="s">
        <v>1075</v>
      </c>
      <c r="F83" s="6">
        <v>1.094</v>
      </c>
      <c r="G83" s="6">
        <v>30</v>
      </c>
      <c r="H83" s="6"/>
      <c r="I83" s="103">
        <v>4</v>
      </c>
      <c r="J83" s="25">
        <v>8.2</v>
      </c>
    </row>
    <row r="84" spans="1:10" ht="15">
      <c r="A84" s="6">
        <v>84</v>
      </c>
      <c r="B84" s="7">
        <v>2016</v>
      </c>
      <c r="C84" s="26" t="s">
        <v>1076</v>
      </c>
      <c r="D84" s="28" t="s">
        <v>1077</v>
      </c>
      <c r="E84" s="7" t="s">
        <v>1078</v>
      </c>
      <c r="F84" s="6">
        <v>1.765</v>
      </c>
      <c r="G84" s="6">
        <v>30</v>
      </c>
      <c r="H84" s="6"/>
      <c r="I84" s="103">
        <v>3</v>
      </c>
      <c r="J84" s="25">
        <v>17.7</v>
      </c>
    </row>
    <row r="85" spans="1:10" ht="15">
      <c r="A85" s="6">
        <v>85</v>
      </c>
      <c r="B85" s="7">
        <v>2016</v>
      </c>
      <c r="C85" s="26" t="s">
        <v>1079</v>
      </c>
      <c r="D85" s="28" t="s">
        <v>1080</v>
      </c>
      <c r="E85" s="7" t="s">
        <v>1081</v>
      </c>
      <c r="F85" s="6"/>
      <c r="G85" s="6"/>
      <c r="H85" s="6">
        <v>9</v>
      </c>
      <c r="I85" s="103">
        <v>2</v>
      </c>
      <c r="J85" s="25">
        <v>4.5</v>
      </c>
    </row>
    <row r="86" spans="1:10" ht="15">
      <c r="A86" s="6">
        <v>86</v>
      </c>
      <c r="B86" s="7">
        <v>2016</v>
      </c>
      <c r="C86" s="26" t="s">
        <v>1082</v>
      </c>
      <c r="D86" s="28" t="s">
        <v>1083</v>
      </c>
      <c r="E86" s="7" t="s">
        <v>1084</v>
      </c>
      <c r="F86" s="6">
        <v>3.263</v>
      </c>
      <c r="G86" s="6">
        <v>30</v>
      </c>
      <c r="H86" s="6"/>
      <c r="I86" s="103">
        <v>8</v>
      </c>
      <c r="J86" s="25">
        <v>12.2</v>
      </c>
    </row>
    <row r="87" spans="1:10" ht="15">
      <c r="A87" s="6">
        <v>87</v>
      </c>
      <c r="B87" s="7">
        <v>2016</v>
      </c>
      <c r="C87" s="26" t="s">
        <v>1085</v>
      </c>
      <c r="D87" s="28" t="s">
        <v>1086</v>
      </c>
      <c r="E87" s="7" t="s">
        <v>1087</v>
      </c>
      <c r="F87" s="6">
        <v>3.263</v>
      </c>
      <c r="G87" s="6">
        <v>30</v>
      </c>
      <c r="H87" s="6"/>
      <c r="I87" s="103">
        <v>5</v>
      </c>
      <c r="J87" s="25">
        <v>19.6</v>
      </c>
    </row>
    <row r="88" spans="1:10" ht="15">
      <c r="A88" s="6">
        <v>88</v>
      </c>
      <c r="B88" s="7">
        <v>2016</v>
      </c>
      <c r="C88" s="26" t="s">
        <v>1088</v>
      </c>
      <c r="D88" s="28" t="s">
        <v>1089</v>
      </c>
      <c r="E88" s="7" t="s">
        <v>1090</v>
      </c>
      <c r="F88" s="6">
        <v>1.963</v>
      </c>
      <c r="G88" s="6">
        <v>30</v>
      </c>
      <c r="H88" s="6"/>
      <c r="I88" s="103">
        <v>2</v>
      </c>
      <c r="J88" s="25">
        <v>29.4</v>
      </c>
    </row>
    <row r="89" spans="1:10" ht="15">
      <c r="A89" s="6">
        <v>89</v>
      </c>
      <c r="B89" s="7">
        <v>2016</v>
      </c>
      <c r="C89" s="26" t="s">
        <v>1091</v>
      </c>
      <c r="D89" s="28" t="s">
        <v>1092</v>
      </c>
      <c r="E89" s="7" t="s">
        <v>1093</v>
      </c>
      <c r="F89" s="6">
        <v>1.464</v>
      </c>
      <c r="G89" s="6">
        <v>30</v>
      </c>
      <c r="H89" s="6"/>
      <c r="I89" s="103">
        <v>3</v>
      </c>
      <c r="J89" s="25">
        <v>14.6</v>
      </c>
    </row>
    <row r="90" spans="1:10" ht="15">
      <c r="A90" s="6">
        <v>90</v>
      </c>
      <c r="B90" s="7">
        <v>2016</v>
      </c>
      <c r="C90" s="26" t="s">
        <v>1094</v>
      </c>
      <c r="D90" s="28" t="s">
        <v>1095</v>
      </c>
      <c r="E90" s="7" t="s">
        <v>1096</v>
      </c>
      <c r="F90" s="6">
        <v>0.491</v>
      </c>
      <c r="G90" s="6">
        <v>30</v>
      </c>
      <c r="H90" s="6"/>
      <c r="I90" s="103">
        <v>7</v>
      </c>
      <c r="J90" s="25">
        <v>2.1</v>
      </c>
    </row>
    <row r="91" spans="1:10" ht="15">
      <c r="A91" s="6">
        <v>91</v>
      </c>
      <c r="B91" s="7">
        <v>2016</v>
      </c>
      <c r="C91" s="26" t="s">
        <v>1097</v>
      </c>
      <c r="D91" s="28" t="s">
        <v>1098</v>
      </c>
      <c r="E91" s="7" t="s">
        <v>1099</v>
      </c>
      <c r="F91" s="6">
        <v>0.491</v>
      </c>
      <c r="G91" s="6">
        <v>30</v>
      </c>
      <c r="H91" s="6"/>
      <c r="I91" s="103">
        <v>9</v>
      </c>
      <c r="J91" s="25">
        <v>1.6</v>
      </c>
    </row>
    <row r="92" spans="1:10" ht="15">
      <c r="A92" s="6">
        <v>92</v>
      </c>
      <c r="B92" s="7">
        <v>2016</v>
      </c>
      <c r="C92" s="26" t="s">
        <v>1100</v>
      </c>
      <c r="D92" s="28" t="s">
        <v>1101</v>
      </c>
      <c r="E92" s="7" t="s">
        <v>1102</v>
      </c>
      <c r="F92" s="6">
        <v>0.349</v>
      </c>
      <c r="G92" s="6">
        <v>30</v>
      </c>
      <c r="H92" s="6"/>
      <c r="I92" s="103">
        <v>4</v>
      </c>
      <c r="J92" s="25">
        <v>2.6</v>
      </c>
    </row>
    <row r="93" spans="1:10" ht="15">
      <c r="A93" s="6">
        <v>93</v>
      </c>
      <c r="B93" s="7">
        <v>2016</v>
      </c>
      <c r="C93" s="26" t="s">
        <v>1103</v>
      </c>
      <c r="D93" s="28" t="s">
        <v>1104</v>
      </c>
      <c r="E93" s="7" t="s">
        <v>1105</v>
      </c>
      <c r="F93" s="6">
        <v>0.621</v>
      </c>
      <c r="G93" s="6">
        <v>30</v>
      </c>
      <c r="H93" s="6"/>
      <c r="I93" s="103">
        <v>5</v>
      </c>
      <c r="J93" s="25">
        <v>3.7</v>
      </c>
    </row>
    <row r="94" spans="1:10" ht="15">
      <c r="A94" s="6">
        <v>94</v>
      </c>
      <c r="B94" s="7">
        <v>2016</v>
      </c>
      <c r="C94" s="26" t="s">
        <v>1106</v>
      </c>
      <c r="D94" s="28" t="s">
        <v>1107</v>
      </c>
      <c r="E94" s="7" t="s">
        <v>1108</v>
      </c>
      <c r="F94" s="6">
        <v>0.621</v>
      </c>
      <c r="G94" s="6">
        <v>30</v>
      </c>
      <c r="H94" s="6"/>
      <c r="I94" s="103">
        <v>6</v>
      </c>
      <c r="J94" s="25">
        <v>3.1</v>
      </c>
    </row>
    <row r="95" spans="1:10" ht="15">
      <c r="A95" s="6">
        <v>95</v>
      </c>
      <c r="B95" s="7">
        <v>2016</v>
      </c>
      <c r="C95" s="26" t="s">
        <v>1109</v>
      </c>
      <c r="D95" s="28" t="s">
        <v>1110</v>
      </c>
      <c r="E95" s="7" t="s">
        <v>1111</v>
      </c>
      <c r="F95" s="6">
        <v>0.558</v>
      </c>
      <c r="G95" s="6">
        <v>45</v>
      </c>
      <c r="H95" s="6"/>
      <c r="I95" s="103">
        <v>3</v>
      </c>
      <c r="J95" s="25">
        <v>8.4</v>
      </c>
    </row>
    <row r="96" spans="1:10" ht="15">
      <c r="A96" s="6">
        <v>96</v>
      </c>
      <c r="B96" s="7">
        <v>2016</v>
      </c>
      <c r="C96" s="26" t="s">
        <v>1112</v>
      </c>
      <c r="D96" s="28" t="s">
        <v>1113</v>
      </c>
      <c r="E96" s="7" t="s">
        <v>1114</v>
      </c>
      <c r="F96" s="6">
        <v>0.558</v>
      </c>
      <c r="G96" s="6">
        <v>45</v>
      </c>
      <c r="H96" s="6"/>
      <c r="I96" s="103">
        <v>4</v>
      </c>
      <c r="J96" s="25">
        <v>6.3</v>
      </c>
    </row>
    <row r="97" spans="1:10" ht="15">
      <c r="A97" s="6">
        <v>97</v>
      </c>
      <c r="B97" s="7">
        <v>2016</v>
      </c>
      <c r="C97" s="26" t="s">
        <v>1115</v>
      </c>
      <c r="D97" s="28" t="s">
        <v>1116</v>
      </c>
      <c r="E97" s="7" t="s">
        <v>1117</v>
      </c>
      <c r="F97" s="6">
        <v>0.558</v>
      </c>
      <c r="G97" s="6">
        <v>45</v>
      </c>
      <c r="H97" s="6"/>
      <c r="I97" s="103">
        <v>4</v>
      </c>
      <c r="J97" s="25">
        <v>6.3</v>
      </c>
    </row>
    <row r="98" spans="1:10" ht="15">
      <c r="A98" s="6">
        <v>98</v>
      </c>
      <c r="B98" s="7">
        <v>2016</v>
      </c>
      <c r="C98" s="26" t="s">
        <v>1118</v>
      </c>
      <c r="D98" s="28" t="s">
        <v>1119</v>
      </c>
      <c r="E98" s="7" t="s">
        <v>1120</v>
      </c>
      <c r="F98" s="6">
        <v>0.558</v>
      </c>
      <c r="G98" s="6">
        <v>45</v>
      </c>
      <c r="H98" s="6"/>
      <c r="I98" s="103">
        <v>3</v>
      </c>
      <c r="J98" s="25">
        <v>8.4</v>
      </c>
    </row>
    <row r="99" spans="1:10" ht="15">
      <c r="A99" s="6">
        <v>99</v>
      </c>
      <c r="B99" s="7">
        <v>2016</v>
      </c>
      <c r="C99" s="26" t="s">
        <v>947</v>
      </c>
      <c r="D99" s="28" t="s">
        <v>1121</v>
      </c>
      <c r="E99" s="7" t="s">
        <v>1122</v>
      </c>
      <c r="F99" s="6">
        <v>0.558</v>
      </c>
      <c r="G99" s="6">
        <v>45</v>
      </c>
      <c r="H99" s="6"/>
      <c r="I99" s="103">
        <v>3</v>
      </c>
      <c r="J99" s="25">
        <v>8.4</v>
      </c>
    </row>
    <row r="100" spans="1:10" ht="15">
      <c r="A100" s="6">
        <v>100</v>
      </c>
      <c r="B100" s="7">
        <v>2016</v>
      </c>
      <c r="C100" s="26" t="s">
        <v>1123</v>
      </c>
      <c r="D100" s="28" t="s">
        <v>1124</v>
      </c>
      <c r="E100" s="7" t="s">
        <v>1125</v>
      </c>
      <c r="F100" s="6">
        <v>0.558</v>
      </c>
      <c r="G100" s="6">
        <v>45</v>
      </c>
      <c r="H100" s="6"/>
      <c r="I100" s="103">
        <v>3</v>
      </c>
      <c r="J100" s="25">
        <v>8.4</v>
      </c>
    </row>
    <row r="101" spans="1:10" ht="15">
      <c r="A101" s="6">
        <v>101</v>
      </c>
      <c r="B101" s="7">
        <v>2016</v>
      </c>
      <c r="C101" s="26" t="s">
        <v>1126</v>
      </c>
      <c r="D101" s="28" t="s">
        <v>1127</v>
      </c>
      <c r="E101" s="7" t="s">
        <v>1128</v>
      </c>
      <c r="F101" s="6">
        <v>0.558</v>
      </c>
      <c r="G101" s="6">
        <v>45</v>
      </c>
      <c r="H101" s="6"/>
      <c r="I101" s="103">
        <v>2</v>
      </c>
      <c r="J101" s="25">
        <v>12.6</v>
      </c>
    </row>
    <row r="102" spans="1:10" ht="15">
      <c r="A102" s="6">
        <v>102</v>
      </c>
      <c r="B102" s="7">
        <v>2016</v>
      </c>
      <c r="C102" s="26" t="s">
        <v>1129</v>
      </c>
      <c r="D102" s="28" t="s">
        <v>1130</v>
      </c>
      <c r="E102" s="7" t="s">
        <v>1131</v>
      </c>
      <c r="F102" s="6">
        <v>0.558</v>
      </c>
      <c r="G102" s="6">
        <v>45</v>
      </c>
      <c r="H102" s="6"/>
      <c r="I102" s="103">
        <v>5</v>
      </c>
      <c r="J102" s="25">
        <v>5</v>
      </c>
    </row>
    <row r="103" spans="1:10" ht="15">
      <c r="A103" s="6">
        <v>103</v>
      </c>
      <c r="B103" s="7">
        <v>2016</v>
      </c>
      <c r="C103" s="26" t="s">
        <v>1132</v>
      </c>
      <c r="D103" s="28" t="s">
        <v>1133</v>
      </c>
      <c r="E103" s="7" t="s">
        <v>1134</v>
      </c>
      <c r="F103" s="6">
        <v>0.558</v>
      </c>
      <c r="G103" s="6">
        <v>45</v>
      </c>
      <c r="H103" s="6"/>
      <c r="I103" s="103">
        <v>3</v>
      </c>
      <c r="J103" s="25">
        <v>8.4</v>
      </c>
    </row>
    <row r="104" spans="1:10" ht="15">
      <c r="A104" s="6">
        <v>104</v>
      </c>
      <c r="B104" s="7">
        <v>2016</v>
      </c>
      <c r="C104" s="26" t="s">
        <v>1135</v>
      </c>
      <c r="D104" s="28" t="s">
        <v>1136</v>
      </c>
      <c r="E104" s="7" t="s">
        <v>1137</v>
      </c>
      <c r="F104" s="6">
        <v>0.558</v>
      </c>
      <c r="G104" s="6">
        <v>45</v>
      </c>
      <c r="H104" s="6"/>
      <c r="I104" s="103">
        <v>4</v>
      </c>
      <c r="J104" s="25">
        <v>6.3</v>
      </c>
    </row>
    <row r="105" spans="1:10" ht="15">
      <c r="A105" s="6">
        <v>105</v>
      </c>
      <c r="B105" s="7">
        <v>2016</v>
      </c>
      <c r="C105" s="26" t="s">
        <v>1138</v>
      </c>
      <c r="D105" s="28" t="s">
        <v>1139</v>
      </c>
      <c r="E105" s="7" t="s">
        <v>1140</v>
      </c>
      <c r="F105" s="6">
        <v>0.558</v>
      </c>
      <c r="G105" s="6">
        <v>45</v>
      </c>
      <c r="H105" s="6"/>
      <c r="I105" s="103">
        <v>4</v>
      </c>
      <c r="J105" s="25">
        <v>6.3</v>
      </c>
    </row>
    <row r="106" spans="1:10" ht="15">
      <c r="A106" s="6">
        <v>106</v>
      </c>
      <c r="B106" s="7">
        <v>2016</v>
      </c>
      <c r="C106" s="26" t="s">
        <v>1141</v>
      </c>
      <c r="D106" s="28" t="s">
        <v>1142</v>
      </c>
      <c r="E106" s="7" t="s">
        <v>1143</v>
      </c>
      <c r="F106" s="6">
        <v>0.558</v>
      </c>
      <c r="G106" s="6">
        <v>45</v>
      </c>
      <c r="H106" s="6"/>
      <c r="I106" s="103">
        <v>11</v>
      </c>
      <c r="J106" s="25">
        <v>2.3</v>
      </c>
    </row>
    <row r="107" spans="1:10" ht="15">
      <c r="A107" s="6">
        <v>108</v>
      </c>
      <c r="B107" s="7">
        <v>2016</v>
      </c>
      <c r="C107" s="26" t="s">
        <v>947</v>
      </c>
      <c r="D107" s="28" t="s">
        <v>1144</v>
      </c>
      <c r="E107" s="7" t="s">
        <v>1145</v>
      </c>
      <c r="F107" s="6">
        <v>0.558</v>
      </c>
      <c r="G107" s="6">
        <v>45</v>
      </c>
      <c r="H107" s="6"/>
      <c r="I107" s="103">
        <v>3</v>
      </c>
      <c r="J107" s="25">
        <v>8.4</v>
      </c>
    </row>
    <row r="108" spans="1:10" ht="15">
      <c r="A108" s="6">
        <v>109</v>
      </c>
      <c r="B108" s="7">
        <v>2016</v>
      </c>
      <c r="C108" s="26" t="s">
        <v>1146</v>
      </c>
      <c r="D108" s="28" t="s">
        <v>1147</v>
      </c>
      <c r="E108" s="7" t="s">
        <v>1148</v>
      </c>
      <c r="F108" s="6">
        <v>0.559</v>
      </c>
      <c r="G108" s="6">
        <v>45</v>
      </c>
      <c r="H108" s="6"/>
      <c r="I108" s="103">
        <v>4</v>
      </c>
      <c r="J108" s="25">
        <v>6.3</v>
      </c>
    </row>
    <row r="109" spans="1:10" ht="15">
      <c r="A109" s="6">
        <v>110</v>
      </c>
      <c r="B109" s="7">
        <v>2016</v>
      </c>
      <c r="C109" s="26" t="s">
        <v>1149</v>
      </c>
      <c r="D109" s="28" t="s">
        <v>1150</v>
      </c>
      <c r="E109" s="7" t="s">
        <v>1151</v>
      </c>
      <c r="F109" s="6">
        <v>0.559</v>
      </c>
      <c r="G109" s="6">
        <v>45</v>
      </c>
      <c r="H109" s="6"/>
      <c r="I109" s="103">
        <v>8</v>
      </c>
      <c r="J109" s="25">
        <v>3.1</v>
      </c>
    </row>
    <row r="110" spans="1:10" ht="15">
      <c r="A110" s="6">
        <v>111</v>
      </c>
      <c r="B110" s="7">
        <v>2016</v>
      </c>
      <c r="C110" s="26" t="s">
        <v>1152</v>
      </c>
      <c r="D110" s="28" t="s">
        <v>1153</v>
      </c>
      <c r="E110" s="7" t="s">
        <v>1154</v>
      </c>
      <c r="F110" s="6">
        <v>0.559</v>
      </c>
      <c r="G110" s="6">
        <v>45</v>
      </c>
      <c r="H110" s="6"/>
      <c r="I110" s="103">
        <v>4</v>
      </c>
      <c r="J110" s="25">
        <v>6.3</v>
      </c>
    </row>
    <row r="111" spans="1:10" ht="15">
      <c r="A111" s="6">
        <v>112</v>
      </c>
      <c r="B111" s="7">
        <v>2016</v>
      </c>
      <c r="C111" s="27" t="s">
        <v>1155</v>
      </c>
      <c r="D111" s="27" t="s">
        <v>1156</v>
      </c>
      <c r="E111" s="7" t="s">
        <v>2164</v>
      </c>
      <c r="F111" s="6">
        <v>0.559</v>
      </c>
      <c r="G111" s="6">
        <v>45</v>
      </c>
      <c r="H111" s="6"/>
      <c r="I111" s="103">
        <v>4</v>
      </c>
      <c r="J111" s="25">
        <v>6.3</v>
      </c>
    </row>
    <row r="112" spans="1:10" ht="15">
      <c r="A112" s="6">
        <v>113</v>
      </c>
      <c r="B112" s="7">
        <v>2016</v>
      </c>
      <c r="C112" s="26" t="s">
        <v>1157</v>
      </c>
      <c r="D112" s="28" t="s">
        <v>1158</v>
      </c>
      <c r="E112" s="7" t="s">
        <v>1159</v>
      </c>
      <c r="F112" s="6">
        <v>0.559</v>
      </c>
      <c r="G112" s="6">
        <v>45</v>
      </c>
      <c r="H112" s="6"/>
      <c r="I112" s="103">
        <v>4</v>
      </c>
      <c r="J112" s="25">
        <v>6.3</v>
      </c>
    </row>
    <row r="113" spans="1:10" ht="15">
      <c r="A113" s="6">
        <v>114</v>
      </c>
      <c r="B113" s="7">
        <v>2016</v>
      </c>
      <c r="C113" s="26" t="s">
        <v>1049</v>
      </c>
      <c r="D113" s="28" t="s">
        <v>1160</v>
      </c>
      <c r="E113" s="7" t="s">
        <v>1161</v>
      </c>
      <c r="F113" s="6">
        <v>4.548</v>
      </c>
      <c r="G113" s="6">
        <v>30</v>
      </c>
      <c r="H113" s="6"/>
      <c r="I113" s="103">
        <v>4</v>
      </c>
      <c r="J113" s="25">
        <v>34.1</v>
      </c>
    </row>
    <row r="114" spans="1:10" ht="15">
      <c r="A114" s="6">
        <v>115</v>
      </c>
      <c r="B114" s="7">
        <v>2016</v>
      </c>
      <c r="C114" s="26" t="s">
        <v>1162</v>
      </c>
      <c r="D114" s="28" t="s">
        <v>1163</v>
      </c>
      <c r="E114" s="7" t="s">
        <v>1164</v>
      </c>
      <c r="F114" s="6">
        <v>4.212</v>
      </c>
      <c r="G114" s="6">
        <v>30</v>
      </c>
      <c r="H114" s="6"/>
      <c r="I114" s="103">
        <v>5</v>
      </c>
      <c r="J114" s="25">
        <v>25.3</v>
      </c>
    </row>
    <row r="115" spans="1:10" ht="15">
      <c r="A115" s="6">
        <v>116</v>
      </c>
      <c r="B115" s="7">
        <v>2016</v>
      </c>
      <c r="C115" s="26" t="s">
        <v>1165</v>
      </c>
      <c r="D115" s="28" t="s">
        <v>1166</v>
      </c>
      <c r="E115" s="7" t="s">
        <v>1167</v>
      </c>
      <c r="F115" s="6">
        <v>4.212</v>
      </c>
      <c r="G115" s="6">
        <v>30</v>
      </c>
      <c r="H115" s="6"/>
      <c r="I115" s="103">
        <v>12</v>
      </c>
      <c r="J115" s="25">
        <v>10.5</v>
      </c>
    </row>
    <row r="116" spans="1:10" ht="15">
      <c r="A116" s="6">
        <v>117</v>
      </c>
      <c r="B116" s="7">
        <v>2016</v>
      </c>
      <c r="C116" s="26" t="s">
        <v>1168</v>
      </c>
      <c r="D116" s="28" t="s">
        <v>1169</v>
      </c>
      <c r="E116" s="7" t="s">
        <v>1170</v>
      </c>
      <c r="F116" s="6"/>
      <c r="G116" s="6"/>
      <c r="H116" s="6">
        <v>9</v>
      </c>
      <c r="I116" s="103">
        <v>6</v>
      </c>
      <c r="J116" s="25">
        <v>1.5</v>
      </c>
    </row>
    <row r="117" spans="1:10" ht="15">
      <c r="A117" s="6">
        <v>118</v>
      </c>
      <c r="B117" s="7">
        <v>2016</v>
      </c>
      <c r="C117" s="26" t="s">
        <v>1171</v>
      </c>
      <c r="D117" s="28" t="s">
        <v>1172</v>
      </c>
      <c r="E117" s="7" t="s">
        <v>1173</v>
      </c>
      <c r="F117" s="6"/>
      <c r="G117" s="6"/>
      <c r="H117" s="6">
        <v>9</v>
      </c>
      <c r="I117" s="103">
        <v>7</v>
      </c>
      <c r="J117" s="25">
        <v>1.3</v>
      </c>
    </row>
    <row r="118" spans="1:10" ht="15">
      <c r="A118" s="6">
        <v>119</v>
      </c>
      <c r="B118" s="7">
        <v>2016</v>
      </c>
      <c r="C118" s="26" t="s">
        <v>1174</v>
      </c>
      <c r="D118" s="28" t="s">
        <v>1175</v>
      </c>
      <c r="E118" s="7" t="s">
        <v>1176</v>
      </c>
      <c r="F118" s="6"/>
      <c r="G118" s="6"/>
      <c r="H118" s="6">
        <v>9</v>
      </c>
      <c r="I118" s="103">
        <v>9</v>
      </c>
      <c r="J118" s="25">
        <v>1</v>
      </c>
    </row>
    <row r="119" spans="1:10" ht="15">
      <c r="A119" s="6">
        <v>120</v>
      </c>
      <c r="B119" s="7">
        <v>2016</v>
      </c>
      <c r="C119" s="26" t="s">
        <v>1177</v>
      </c>
      <c r="D119" s="28" t="s">
        <v>1178</v>
      </c>
      <c r="E119" s="7" t="s">
        <v>1179</v>
      </c>
      <c r="F119" s="6">
        <v>0.905</v>
      </c>
      <c r="G119" s="6">
        <v>45</v>
      </c>
      <c r="H119" s="6"/>
      <c r="I119" s="103">
        <v>2</v>
      </c>
      <c r="J119" s="25">
        <v>20.4</v>
      </c>
    </row>
    <row r="120" spans="1:10" ht="15">
      <c r="A120" s="6">
        <v>121</v>
      </c>
      <c r="B120" s="7">
        <v>2016</v>
      </c>
      <c r="C120" s="26" t="s">
        <v>1180</v>
      </c>
      <c r="D120" s="28" t="s">
        <v>1181</v>
      </c>
      <c r="E120" s="7" t="s">
        <v>1182</v>
      </c>
      <c r="F120" s="6">
        <v>0.905</v>
      </c>
      <c r="G120" s="6">
        <v>45</v>
      </c>
      <c r="H120" s="6"/>
      <c r="I120" s="103">
        <v>8</v>
      </c>
      <c r="J120" s="25">
        <v>5.1</v>
      </c>
    </row>
    <row r="121" spans="1:10" ht="15">
      <c r="A121" s="6">
        <v>122</v>
      </c>
      <c r="B121" s="7">
        <v>2016</v>
      </c>
      <c r="C121" s="26" t="s">
        <v>1183</v>
      </c>
      <c r="D121" s="28" t="s">
        <v>1184</v>
      </c>
      <c r="E121" s="7" t="s">
        <v>1185</v>
      </c>
      <c r="F121" s="6">
        <v>0.554</v>
      </c>
      <c r="G121" s="6">
        <v>30</v>
      </c>
      <c r="H121" s="6"/>
      <c r="I121" s="103">
        <v>2</v>
      </c>
      <c r="J121" s="25">
        <v>8.3</v>
      </c>
    </row>
    <row r="122" spans="1:10" ht="15">
      <c r="A122" s="6">
        <v>123</v>
      </c>
      <c r="B122" s="7">
        <v>2016</v>
      </c>
      <c r="C122" s="26" t="s">
        <v>1186</v>
      </c>
      <c r="D122" s="28" t="s">
        <v>1187</v>
      </c>
      <c r="E122" s="7" t="s">
        <v>1188</v>
      </c>
      <c r="F122" s="6">
        <v>3.548</v>
      </c>
      <c r="G122" s="6">
        <v>30</v>
      </c>
      <c r="H122" s="6"/>
      <c r="I122" s="103">
        <v>9</v>
      </c>
      <c r="J122" s="25">
        <v>11.8</v>
      </c>
    </row>
    <row r="123" spans="1:10" ht="15">
      <c r="A123" s="6">
        <v>124</v>
      </c>
      <c r="B123" s="7">
        <v>2016</v>
      </c>
      <c r="C123" s="26" t="s">
        <v>1189</v>
      </c>
      <c r="D123" s="28" t="s">
        <v>1190</v>
      </c>
      <c r="E123" s="7" t="s">
        <v>1191</v>
      </c>
      <c r="F123" s="6">
        <v>8.743</v>
      </c>
      <c r="G123" s="6">
        <v>30</v>
      </c>
      <c r="H123" s="6"/>
      <c r="I123" s="103">
        <v>3</v>
      </c>
      <c r="J123" s="25">
        <v>87.4</v>
      </c>
    </row>
    <row r="124" spans="1:10" ht="15">
      <c r="A124" s="6">
        <v>125</v>
      </c>
      <c r="B124" s="7">
        <v>2016</v>
      </c>
      <c r="C124" s="26" t="s">
        <v>1192</v>
      </c>
      <c r="D124" s="28" t="s">
        <v>1193</v>
      </c>
      <c r="E124" s="7" t="s">
        <v>1194</v>
      </c>
      <c r="F124" s="6">
        <v>8.743</v>
      </c>
      <c r="G124" s="6">
        <v>30</v>
      </c>
      <c r="H124" s="6"/>
      <c r="I124" s="103">
        <v>6</v>
      </c>
      <c r="J124" s="25">
        <v>43.7</v>
      </c>
    </row>
    <row r="125" spans="1:10" ht="15">
      <c r="A125" s="6">
        <v>126</v>
      </c>
      <c r="B125" s="7">
        <v>2016</v>
      </c>
      <c r="C125" s="26" t="s">
        <v>1195</v>
      </c>
      <c r="D125" s="28" t="s">
        <v>1196</v>
      </c>
      <c r="E125" s="7" t="s">
        <v>1197</v>
      </c>
      <c r="F125" s="6">
        <v>8.743</v>
      </c>
      <c r="G125" s="6">
        <v>30</v>
      </c>
      <c r="H125" s="6"/>
      <c r="I125" s="103">
        <v>6</v>
      </c>
      <c r="J125" s="25">
        <v>43.7</v>
      </c>
    </row>
    <row r="126" spans="1:10" ht="15">
      <c r="A126" s="6">
        <v>127</v>
      </c>
      <c r="B126" s="7">
        <v>2016</v>
      </c>
      <c r="C126" s="26" t="s">
        <v>1198</v>
      </c>
      <c r="D126" s="28" t="s">
        <v>1199</v>
      </c>
      <c r="E126" s="7" t="s">
        <v>1200</v>
      </c>
      <c r="F126" s="6">
        <v>8.743</v>
      </c>
      <c r="G126" s="6">
        <v>30</v>
      </c>
      <c r="H126" s="6"/>
      <c r="I126" s="103">
        <v>9</v>
      </c>
      <c r="J126" s="25">
        <v>29.1</v>
      </c>
    </row>
    <row r="127" spans="1:10" ht="15">
      <c r="A127" s="6">
        <v>128</v>
      </c>
      <c r="B127" s="7">
        <v>2016</v>
      </c>
      <c r="C127" s="26" t="s">
        <v>1201</v>
      </c>
      <c r="D127" s="28" t="s">
        <v>1202</v>
      </c>
      <c r="E127" s="7" t="s">
        <v>1203</v>
      </c>
      <c r="F127" s="6">
        <v>1.014</v>
      </c>
      <c r="G127" s="6">
        <v>30</v>
      </c>
      <c r="H127" s="6"/>
      <c r="I127" s="103">
        <v>7</v>
      </c>
      <c r="J127" s="25">
        <v>4.3</v>
      </c>
    </row>
    <row r="128" spans="1:10" ht="15">
      <c r="A128" s="6">
        <v>129</v>
      </c>
      <c r="B128" s="7">
        <v>2016</v>
      </c>
      <c r="C128" s="26" t="s">
        <v>1204</v>
      </c>
      <c r="D128" s="28" t="s">
        <v>1205</v>
      </c>
      <c r="E128" s="7" t="s">
        <v>1206</v>
      </c>
      <c r="F128" s="6"/>
      <c r="G128" s="6"/>
      <c r="H128" s="6">
        <v>9</v>
      </c>
      <c r="I128" s="103">
        <v>2</v>
      </c>
      <c r="J128" s="25">
        <v>4.5</v>
      </c>
    </row>
    <row r="129" spans="1:10" ht="15">
      <c r="A129" s="6">
        <v>130</v>
      </c>
      <c r="B129" s="7">
        <v>2016</v>
      </c>
      <c r="C129" s="26" t="s">
        <v>1207</v>
      </c>
      <c r="D129" s="28" t="s">
        <v>1208</v>
      </c>
      <c r="E129" s="7" t="s">
        <v>1209</v>
      </c>
      <c r="F129" s="6"/>
      <c r="G129" s="6"/>
      <c r="H129" s="6">
        <v>9</v>
      </c>
      <c r="I129" s="103">
        <v>2</v>
      </c>
      <c r="J129" s="25">
        <v>4.5</v>
      </c>
    </row>
    <row r="130" spans="1:10" ht="15">
      <c r="A130" s="6">
        <v>131</v>
      </c>
      <c r="B130" s="7">
        <v>2016</v>
      </c>
      <c r="C130" s="26" t="s">
        <v>1210</v>
      </c>
      <c r="D130" s="28" t="s">
        <v>1211</v>
      </c>
      <c r="E130" s="7" t="s">
        <v>1212</v>
      </c>
      <c r="F130" s="6">
        <v>4.82</v>
      </c>
      <c r="G130" s="6">
        <v>30</v>
      </c>
      <c r="H130" s="6"/>
      <c r="I130" s="103">
        <v>7</v>
      </c>
      <c r="J130" s="25">
        <v>20.7</v>
      </c>
    </row>
    <row r="131" spans="1:10" ht="15">
      <c r="A131" s="6">
        <v>132</v>
      </c>
      <c r="B131" s="7">
        <v>2016</v>
      </c>
      <c r="C131" s="26" t="s">
        <v>1213</v>
      </c>
      <c r="D131" s="28" t="s">
        <v>1214</v>
      </c>
      <c r="E131" s="7" t="s">
        <v>1215</v>
      </c>
      <c r="F131" s="6">
        <v>3.014</v>
      </c>
      <c r="G131" s="6">
        <v>30</v>
      </c>
      <c r="H131" s="6"/>
      <c r="I131" s="103">
        <v>4</v>
      </c>
      <c r="J131" s="25">
        <v>22.6</v>
      </c>
    </row>
    <row r="132" spans="1:10" ht="15">
      <c r="A132" s="6">
        <v>133</v>
      </c>
      <c r="B132" s="7">
        <v>2016</v>
      </c>
      <c r="C132" s="26" t="s">
        <v>1216</v>
      </c>
      <c r="D132" s="28" t="s">
        <v>1217</v>
      </c>
      <c r="E132" s="7" t="s">
        <v>1218</v>
      </c>
      <c r="F132" s="6">
        <v>3.014</v>
      </c>
      <c r="G132" s="6">
        <v>30</v>
      </c>
      <c r="H132" s="6"/>
      <c r="I132" s="103">
        <v>7</v>
      </c>
      <c r="J132" s="25">
        <v>12.9</v>
      </c>
    </row>
    <row r="133" spans="1:10" ht="15">
      <c r="A133" s="6">
        <v>134</v>
      </c>
      <c r="B133" s="7">
        <v>2016</v>
      </c>
      <c r="C133" s="26" t="s">
        <v>1219</v>
      </c>
      <c r="D133" s="28" t="s">
        <v>1220</v>
      </c>
      <c r="E133" s="7" t="s">
        <v>1221</v>
      </c>
      <c r="F133" s="6">
        <v>0.274</v>
      </c>
      <c r="G133" s="6">
        <v>45</v>
      </c>
      <c r="H133" s="6"/>
      <c r="I133" s="103">
        <v>2</v>
      </c>
      <c r="J133" s="25">
        <v>6.2</v>
      </c>
    </row>
    <row r="134" spans="1:10" ht="15">
      <c r="A134" s="6">
        <v>135</v>
      </c>
      <c r="B134" s="7">
        <v>2016</v>
      </c>
      <c r="C134" s="26" t="s">
        <v>1222</v>
      </c>
      <c r="D134" s="28" t="s">
        <v>1223</v>
      </c>
      <c r="E134" s="7" t="s">
        <v>1224</v>
      </c>
      <c r="F134" s="6">
        <v>2.647</v>
      </c>
      <c r="G134" s="6">
        <v>30</v>
      </c>
      <c r="H134" s="6"/>
      <c r="I134" s="103">
        <v>8</v>
      </c>
      <c r="J134" s="25">
        <v>9.9</v>
      </c>
    </row>
    <row r="135" spans="1:10" ht="15">
      <c r="A135" s="6">
        <v>136</v>
      </c>
      <c r="B135" s="7">
        <v>2016</v>
      </c>
      <c r="C135" s="26" t="s">
        <v>1225</v>
      </c>
      <c r="D135" s="28" t="s">
        <v>1226</v>
      </c>
      <c r="E135" s="7" t="s">
        <v>1227</v>
      </c>
      <c r="F135" s="6">
        <v>1.462</v>
      </c>
      <c r="G135" s="6">
        <v>30</v>
      </c>
      <c r="H135" s="6"/>
      <c r="I135" s="103">
        <v>4</v>
      </c>
      <c r="J135" s="25">
        <v>11</v>
      </c>
    </row>
    <row r="136" spans="1:10" ht="15">
      <c r="A136" s="6">
        <v>137</v>
      </c>
      <c r="B136" s="7">
        <v>2016</v>
      </c>
      <c r="C136" s="26" t="s">
        <v>1228</v>
      </c>
      <c r="D136" s="28" t="s">
        <v>1229</v>
      </c>
      <c r="E136" s="7" t="s">
        <v>1230</v>
      </c>
      <c r="F136" s="6">
        <v>1.462</v>
      </c>
      <c r="G136" s="6">
        <v>30</v>
      </c>
      <c r="H136" s="6"/>
      <c r="I136" s="103">
        <v>3</v>
      </c>
      <c r="J136" s="25">
        <v>14.6</v>
      </c>
    </row>
    <row r="137" spans="1:10" ht="15">
      <c r="A137" s="6">
        <v>138</v>
      </c>
      <c r="B137" s="7">
        <v>2016</v>
      </c>
      <c r="C137" s="26" t="s">
        <v>1231</v>
      </c>
      <c r="D137" s="28" t="s">
        <v>1232</v>
      </c>
      <c r="E137" s="7" t="s">
        <v>1233</v>
      </c>
      <c r="F137" s="6">
        <v>0.812</v>
      </c>
      <c r="G137" s="6">
        <v>45</v>
      </c>
      <c r="H137" s="6"/>
      <c r="I137" s="103">
        <v>4</v>
      </c>
      <c r="J137" s="25">
        <v>9.1</v>
      </c>
    </row>
    <row r="138" spans="1:10" ht="15">
      <c r="A138" s="6">
        <v>139</v>
      </c>
      <c r="B138" s="7">
        <v>2016</v>
      </c>
      <c r="C138" s="26" t="s">
        <v>1234</v>
      </c>
      <c r="D138" s="28" t="s">
        <v>1235</v>
      </c>
      <c r="E138" s="7" t="s">
        <v>1236</v>
      </c>
      <c r="F138" s="6">
        <v>2.047</v>
      </c>
      <c r="G138" s="6">
        <v>30</v>
      </c>
      <c r="H138" s="6"/>
      <c r="I138" s="103">
        <v>3</v>
      </c>
      <c r="J138" s="25">
        <v>20.5</v>
      </c>
    </row>
    <row r="139" spans="1:10" ht="15">
      <c r="A139" s="6">
        <v>140</v>
      </c>
      <c r="B139" s="7">
        <v>2016</v>
      </c>
      <c r="C139" s="26" t="s">
        <v>1237</v>
      </c>
      <c r="D139" s="28" t="s">
        <v>1238</v>
      </c>
      <c r="E139" s="7" t="s">
        <v>1239</v>
      </c>
      <c r="F139" s="6">
        <v>2.147</v>
      </c>
      <c r="G139" s="6">
        <v>30</v>
      </c>
      <c r="H139" s="6"/>
      <c r="I139" s="103">
        <v>4</v>
      </c>
      <c r="J139" s="25">
        <v>16.1</v>
      </c>
    </row>
    <row r="140" spans="1:10" ht="15">
      <c r="A140" s="6">
        <v>141</v>
      </c>
      <c r="B140" s="7">
        <v>2016</v>
      </c>
      <c r="C140" s="26" t="s">
        <v>1237</v>
      </c>
      <c r="D140" s="28" t="s">
        <v>1240</v>
      </c>
      <c r="E140" s="7" t="s">
        <v>1241</v>
      </c>
      <c r="F140" s="6">
        <v>2.147</v>
      </c>
      <c r="G140" s="6">
        <v>30</v>
      </c>
      <c r="H140" s="6"/>
      <c r="I140" s="103">
        <v>4</v>
      </c>
      <c r="J140" s="25">
        <v>16.1</v>
      </c>
    </row>
    <row r="141" spans="1:10" ht="15">
      <c r="A141" s="6">
        <v>142</v>
      </c>
      <c r="B141" s="7">
        <v>2016</v>
      </c>
      <c r="C141" s="26" t="s">
        <v>1242</v>
      </c>
      <c r="D141" s="28" t="s">
        <v>1243</v>
      </c>
      <c r="E141" s="7" t="s">
        <v>1244</v>
      </c>
      <c r="F141" s="6">
        <v>3.318</v>
      </c>
      <c r="G141" s="6">
        <v>30</v>
      </c>
      <c r="H141" s="6"/>
      <c r="I141" s="103">
        <v>3</v>
      </c>
      <c r="J141" s="25">
        <v>33.2</v>
      </c>
    </row>
    <row r="142" spans="1:10" ht="15">
      <c r="A142" s="6">
        <v>143</v>
      </c>
      <c r="B142" s="7">
        <v>2016</v>
      </c>
      <c r="C142" s="26" t="s">
        <v>1245</v>
      </c>
      <c r="D142" s="28" t="s">
        <v>1246</v>
      </c>
      <c r="E142" s="7" t="s">
        <v>1247</v>
      </c>
      <c r="F142" s="6"/>
      <c r="G142" s="6"/>
      <c r="H142" s="6">
        <v>9</v>
      </c>
      <c r="I142" s="103">
        <v>1</v>
      </c>
      <c r="J142" s="25">
        <v>9</v>
      </c>
    </row>
    <row r="143" spans="1:10" ht="15">
      <c r="A143" s="6">
        <v>144</v>
      </c>
      <c r="B143" s="7">
        <v>2016</v>
      </c>
      <c r="C143" s="26" t="s">
        <v>1245</v>
      </c>
      <c r="D143" s="28" t="s">
        <v>1248</v>
      </c>
      <c r="E143" s="7" t="s">
        <v>1249</v>
      </c>
      <c r="F143" s="6"/>
      <c r="G143" s="6"/>
      <c r="H143" s="6">
        <v>9</v>
      </c>
      <c r="I143" s="103">
        <v>1</v>
      </c>
      <c r="J143" s="25">
        <v>9</v>
      </c>
    </row>
    <row r="144" spans="1:10" ht="15">
      <c r="A144" s="6">
        <v>145</v>
      </c>
      <c r="B144" s="7">
        <v>2016</v>
      </c>
      <c r="C144" s="26" t="s">
        <v>1250</v>
      </c>
      <c r="D144" s="28" t="s">
        <v>1251</v>
      </c>
      <c r="E144" s="7" t="s">
        <v>1252</v>
      </c>
      <c r="F144" s="6">
        <v>2.693</v>
      </c>
      <c r="G144" s="6">
        <v>30</v>
      </c>
      <c r="H144" s="6"/>
      <c r="I144" s="103">
        <v>5</v>
      </c>
      <c r="J144" s="25">
        <v>16.2</v>
      </c>
    </row>
    <row r="145" spans="1:10" ht="15">
      <c r="A145" s="6">
        <v>146</v>
      </c>
      <c r="B145" s="7">
        <v>2016</v>
      </c>
      <c r="C145" s="26" t="s">
        <v>1253</v>
      </c>
      <c r="D145" s="28" t="s">
        <v>1254</v>
      </c>
      <c r="E145" s="7" t="s">
        <v>1255</v>
      </c>
      <c r="F145" s="6">
        <v>2.357</v>
      </c>
      <c r="G145" s="6">
        <v>30</v>
      </c>
      <c r="H145" s="6"/>
      <c r="I145" s="103">
        <v>9</v>
      </c>
      <c r="J145" s="25">
        <v>7.9</v>
      </c>
    </row>
    <row r="146" spans="1:10" ht="15">
      <c r="A146" s="6">
        <v>147</v>
      </c>
      <c r="B146" s="7">
        <v>2016</v>
      </c>
      <c r="C146" s="26" t="s">
        <v>1256</v>
      </c>
      <c r="D146" s="28" t="s">
        <v>1257</v>
      </c>
      <c r="E146" s="7" t="s">
        <v>1258</v>
      </c>
      <c r="F146" s="6">
        <v>3.768</v>
      </c>
      <c r="G146" s="6">
        <v>30</v>
      </c>
      <c r="H146" s="6"/>
      <c r="I146" s="103">
        <v>5</v>
      </c>
      <c r="J146" s="25">
        <v>22.6</v>
      </c>
    </row>
    <row r="147" spans="1:10" ht="15">
      <c r="A147" s="6">
        <v>148</v>
      </c>
      <c r="B147" s="7">
        <v>2016</v>
      </c>
      <c r="C147" s="26" t="s">
        <v>1259</v>
      </c>
      <c r="D147" s="28" t="s">
        <v>1260</v>
      </c>
      <c r="E147" s="7" t="s">
        <v>1261</v>
      </c>
      <c r="F147" s="6">
        <v>4.509</v>
      </c>
      <c r="G147" s="6">
        <v>30</v>
      </c>
      <c r="H147" s="6"/>
      <c r="I147" s="103">
        <v>9</v>
      </c>
      <c r="J147" s="25">
        <v>15</v>
      </c>
    </row>
    <row r="148" spans="1:10" ht="15">
      <c r="A148" s="6">
        <v>149</v>
      </c>
      <c r="B148" s="7">
        <v>2016</v>
      </c>
      <c r="C148" s="26" t="s">
        <v>1262</v>
      </c>
      <c r="D148" s="28" t="s">
        <v>1263</v>
      </c>
      <c r="E148" s="7" t="s">
        <v>1264</v>
      </c>
      <c r="F148" s="6">
        <v>4.509</v>
      </c>
      <c r="G148" s="6">
        <v>30</v>
      </c>
      <c r="H148" s="6"/>
      <c r="I148" s="103">
        <v>5</v>
      </c>
      <c r="J148" s="25">
        <v>27.1</v>
      </c>
    </row>
    <row r="149" spans="1:10" ht="15">
      <c r="A149" s="6">
        <v>150</v>
      </c>
      <c r="B149" s="7">
        <v>2016</v>
      </c>
      <c r="C149" s="26" t="s">
        <v>1265</v>
      </c>
      <c r="D149" s="28" t="s">
        <v>1266</v>
      </c>
      <c r="E149" s="7" t="s">
        <v>1267</v>
      </c>
      <c r="F149" s="6">
        <v>4.509</v>
      </c>
      <c r="G149" s="6">
        <v>30</v>
      </c>
      <c r="H149" s="6"/>
      <c r="I149" s="103">
        <v>8</v>
      </c>
      <c r="J149" s="25">
        <v>16.9</v>
      </c>
    </row>
    <row r="150" spans="1:10" ht="15">
      <c r="A150" s="6">
        <v>151</v>
      </c>
      <c r="B150" s="7">
        <v>2016</v>
      </c>
      <c r="C150" s="26" t="s">
        <v>1268</v>
      </c>
      <c r="D150" s="28" t="s">
        <v>1269</v>
      </c>
      <c r="E150" s="7" t="s">
        <v>1270</v>
      </c>
      <c r="F150" s="6">
        <v>4.509</v>
      </c>
      <c r="G150" s="6">
        <v>30</v>
      </c>
      <c r="H150" s="6"/>
      <c r="I150" s="103">
        <v>4</v>
      </c>
      <c r="J150" s="25">
        <v>33.8</v>
      </c>
    </row>
    <row r="151" spans="1:10" ht="15">
      <c r="A151" s="6">
        <v>152</v>
      </c>
      <c r="B151" s="7">
        <v>2016</v>
      </c>
      <c r="C151" s="26" t="s">
        <v>1271</v>
      </c>
      <c r="D151" s="28" t="s">
        <v>1272</v>
      </c>
      <c r="E151" s="7" t="s">
        <v>1273</v>
      </c>
      <c r="F151" s="6">
        <v>4.509</v>
      </c>
      <c r="G151" s="6">
        <v>30</v>
      </c>
      <c r="H151" s="6"/>
      <c r="I151" s="103">
        <v>10</v>
      </c>
      <c r="J151" s="25">
        <v>13.5</v>
      </c>
    </row>
    <row r="152" spans="1:10" ht="15">
      <c r="A152" s="6">
        <v>153</v>
      </c>
      <c r="B152" s="7">
        <v>2016</v>
      </c>
      <c r="C152" s="26" t="s">
        <v>1274</v>
      </c>
      <c r="D152" s="28" t="s">
        <v>1275</v>
      </c>
      <c r="E152" s="7" t="s">
        <v>1276</v>
      </c>
      <c r="F152" s="6">
        <v>2.048</v>
      </c>
      <c r="G152" s="6">
        <v>30</v>
      </c>
      <c r="H152" s="6"/>
      <c r="I152" s="103">
        <v>8</v>
      </c>
      <c r="J152" s="25">
        <v>7.7</v>
      </c>
    </row>
    <row r="153" spans="1:10" ht="15">
      <c r="A153" s="6">
        <v>154</v>
      </c>
      <c r="B153" s="7">
        <v>2016</v>
      </c>
      <c r="C153" s="26" t="s">
        <v>1277</v>
      </c>
      <c r="D153" s="28" t="s">
        <v>1278</v>
      </c>
      <c r="E153" s="7" t="s">
        <v>1279</v>
      </c>
      <c r="F153" s="6">
        <v>2.395</v>
      </c>
      <c r="G153" s="6">
        <v>30</v>
      </c>
      <c r="H153" s="6"/>
      <c r="I153" s="103">
        <v>1</v>
      </c>
      <c r="J153" s="25">
        <v>71.9</v>
      </c>
    </row>
    <row r="154" spans="1:10" ht="15">
      <c r="A154" s="6">
        <v>155</v>
      </c>
      <c r="B154" s="7">
        <v>2016</v>
      </c>
      <c r="C154" s="26" t="s">
        <v>1280</v>
      </c>
      <c r="D154" s="28" t="s">
        <v>1281</v>
      </c>
      <c r="E154" s="7" t="s">
        <v>1282</v>
      </c>
      <c r="F154" s="6">
        <v>2.265</v>
      </c>
      <c r="G154" s="6">
        <v>30</v>
      </c>
      <c r="H154" s="6"/>
      <c r="I154" s="103">
        <v>11</v>
      </c>
      <c r="J154" s="25">
        <v>6.2</v>
      </c>
    </row>
    <row r="155" spans="1:10" ht="15">
      <c r="A155" s="6">
        <v>156</v>
      </c>
      <c r="B155" s="7">
        <v>2016</v>
      </c>
      <c r="C155" s="26" t="s">
        <v>1283</v>
      </c>
      <c r="D155" s="28" t="s">
        <v>1284</v>
      </c>
      <c r="E155" s="7" t="s">
        <v>1285</v>
      </c>
      <c r="F155" s="6">
        <v>2.265</v>
      </c>
      <c r="G155" s="6">
        <v>30</v>
      </c>
      <c r="H155" s="6"/>
      <c r="I155" s="103">
        <v>7</v>
      </c>
      <c r="J155" s="25">
        <v>9.7</v>
      </c>
    </row>
    <row r="156" spans="1:10" ht="15">
      <c r="A156" s="6">
        <v>157</v>
      </c>
      <c r="B156" s="7">
        <v>2016</v>
      </c>
      <c r="C156" s="26" t="s">
        <v>1286</v>
      </c>
      <c r="D156" s="28" t="s">
        <v>1287</v>
      </c>
      <c r="E156" s="7" t="s">
        <v>1288</v>
      </c>
      <c r="F156" s="6">
        <v>2.265</v>
      </c>
      <c r="G156" s="6">
        <v>30</v>
      </c>
      <c r="H156" s="6"/>
      <c r="I156" s="103">
        <v>4</v>
      </c>
      <c r="J156" s="25">
        <v>17</v>
      </c>
    </row>
    <row r="157" spans="1:10" ht="15">
      <c r="A157" s="6">
        <v>158</v>
      </c>
      <c r="B157" s="7">
        <v>2016</v>
      </c>
      <c r="C157" s="26" t="s">
        <v>1289</v>
      </c>
      <c r="D157" s="28" t="s">
        <v>1290</v>
      </c>
      <c r="E157" s="7" t="s">
        <v>1291</v>
      </c>
      <c r="F157" s="6">
        <v>2.265</v>
      </c>
      <c r="G157" s="6">
        <v>45</v>
      </c>
      <c r="H157" s="6"/>
      <c r="I157" s="103">
        <v>3</v>
      </c>
      <c r="J157" s="25">
        <v>34</v>
      </c>
    </row>
    <row r="158" spans="1:10" ht="15">
      <c r="A158" s="6">
        <v>159</v>
      </c>
      <c r="B158" s="7">
        <v>2016</v>
      </c>
      <c r="C158" s="26" t="s">
        <v>1292</v>
      </c>
      <c r="D158" s="28" t="s">
        <v>1293</v>
      </c>
      <c r="E158" s="7" t="s">
        <v>1294</v>
      </c>
      <c r="F158" s="6">
        <v>2.265</v>
      </c>
      <c r="G158" s="6">
        <v>45</v>
      </c>
      <c r="H158" s="6"/>
      <c r="I158" s="103">
        <v>2</v>
      </c>
      <c r="J158" s="25">
        <v>51</v>
      </c>
    </row>
    <row r="159" spans="1:10" ht="15">
      <c r="A159" s="6">
        <v>160</v>
      </c>
      <c r="B159" s="7">
        <v>2016</v>
      </c>
      <c r="C159" s="26" t="s">
        <v>1295</v>
      </c>
      <c r="D159" s="28" t="s">
        <v>1296</v>
      </c>
      <c r="E159" s="7" t="s">
        <v>1297</v>
      </c>
      <c r="F159" s="6">
        <v>2.265</v>
      </c>
      <c r="G159" s="6">
        <v>45</v>
      </c>
      <c r="H159" s="6"/>
      <c r="I159" s="103">
        <v>5</v>
      </c>
      <c r="J159" s="25">
        <v>20.4</v>
      </c>
    </row>
    <row r="160" spans="1:10" ht="15">
      <c r="A160" s="6">
        <v>161</v>
      </c>
      <c r="B160" s="7">
        <v>2016</v>
      </c>
      <c r="C160" s="26" t="s">
        <v>1298</v>
      </c>
      <c r="D160" s="28" t="s">
        <v>1299</v>
      </c>
      <c r="E160" s="7" t="s">
        <v>1300</v>
      </c>
      <c r="F160" s="6">
        <v>2.265</v>
      </c>
      <c r="G160" s="6">
        <v>45</v>
      </c>
      <c r="H160" s="6"/>
      <c r="I160" s="103">
        <v>4</v>
      </c>
      <c r="J160" s="25">
        <v>25.5</v>
      </c>
    </row>
    <row r="161" spans="1:10" ht="15">
      <c r="A161" s="6">
        <v>162</v>
      </c>
      <c r="B161" s="7">
        <v>2016</v>
      </c>
      <c r="C161" s="26" t="s">
        <v>1301</v>
      </c>
      <c r="D161" s="28" t="s">
        <v>1302</v>
      </c>
      <c r="E161" s="7" t="s">
        <v>1303</v>
      </c>
      <c r="F161" s="6">
        <v>2.265</v>
      </c>
      <c r="G161" s="6">
        <v>45</v>
      </c>
      <c r="H161" s="6"/>
      <c r="I161" s="103">
        <v>2</v>
      </c>
      <c r="J161" s="25">
        <v>51</v>
      </c>
    </row>
    <row r="162" spans="1:10" ht="15">
      <c r="A162" s="6">
        <v>163</v>
      </c>
      <c r="B162" s="7">
        <v>2016</v>
      </c>
      <c r="C162" s="26" t="s">
        <v>1304</v>
      </c>
      <c r="D162" s="7" t="s">
        <v>1305</v>
      </c>
      <c r="E162" s="7" t="s">
        <v>1306</v>
      </c>
      <c r="F162" s="6">
        <v>2.265</v>
      </c>
      <c r="G162" s="6">
        <v>45</v>
      </c>
      <c r="H162" s="6"/>
      <c r="I162" s="103">
        <v>3</v>
      </c>
      <c r="J162" s="25">
        <v>34</v>
      </c>
    </row>
    <row r="163" spans="1:10" ht="15">
      <c r="A163" s="6">
        <v>164</v>
      </c>
      <c r="B163" s="7">
        <v>2016</v>
      </c>
      <c r="C163" s="26" t="s">
        <v>1307</v>
      </c>
      <c r="D163" s="7" t="s">
        <v>1308</v>
      </c>
      <c r="E163" s="7" t="s">
        <v>1309</v>
      </c>
      <c r="F163" s="6">
        <v>2.265</v>
      </c>
      <c r="G163" s="6">
        <v>45</v>
      </c>
      <c r="H163" s="6"/>
      <c r="I163" s="103">
        <v>3</v>
      </c>
      <c r="J163" s="25">
        <v>34</v>
      </c>
    </row>
    <row r="164" spans="1:10" ht="15">
      <c r="A164" s="6">
        <v>165</v>
      </c>
      <c r="B164" s="7">
        <v>2016</v>
      </c>
      <c r="C164" s="26" t="s">
        <v>1310</v>
      </c>
      <c r="D164" s="28" t="s">
        <v>1311</v>
      </c>
      <c r="E164" s="7" t="s">
        <v>1312</v>
      </c>
      <c r="F164" s="6">
        <v>2.265</v>
      </c>
      <c r="G164" s="6">
        <v>45</v>
      </c>
      <c r="H164" s="6"/>
      <c r="I164" s="103">
        <v>8</v>
      </c>
      <c r="J164" s="25">
        <v>12.7</v>
      </c>
    </row>
    <row r="165" spans="1:10" ht="15">
      <c r="A165" s="6">
        <v>166</v>
      </c>
      <c r="B165" s="7">
        <v>2016</v>
      </c>
      <c r="C165" s="26" t="s">
        <v>1313</v>
      </c>
      <c r="D165" s="28" t="s">
        <v>1314</v>
      </c>
      <c r="E165" s="7" t="s">
        <v>1315</v>
      </c>
      <c r="F165" s="6"/>
      <c r="G165" s="6"/>
      <c r="H165" s="6">
        <v>9</v>
      </c>
      <c r="I165" s="103">
        <v>3</v>
      </c>
      <c r="J165" s="25">
        <v>3</v>
      </c>
    </row>
    <row r="166" spans="1:10" ht="15">
      <c r="A166" s="6">
        <v>167</v>
      </c>
      <c r="B166" s="7">
        <v>2016</v>
      </c>
      <c r="C166" s="26" t="s">
        <v>1316</v>
      </c>
      <c r="D166" s="28" t="s">
        <v>1317</v>
      </c>
      <c r="E166" s="7" t="s">
        <v>1318</v>
      </c>
      <c r="F166" s="6">
        <v>1.731</v>
      </c>
      <c r="G166" s="6">
        <v>30</v>
      </c>
      <c r="H166" s="6"/>
      <c r="I166" s="103">
        <v>3</v>
      </c>
      <c r="J166" s="25">
        <v>17.3</v>
      </c>
    </row>
    <row r="167" spans="1:10" ht="15">
      <c r="A167" s="6">
        <v>168</v>
      </c>
      <c r="B167" s="7">
        <v>2016</v>
      </c>
      <c r="C167" s="26" t="s">
        <v>1319</v>
      </c>
      <c r="D167" s="28" t="s">
        <v>1320</v>
      </c>
      <c r="E167" s="7" t="s">
        <v>1321</v>
      </c>
      <c r="F167" s="6">
        <v>1.781</v>
      </c>
      <c r="G167" s="6">
        <v>30</v>
      </c>
      <c r="H167" s="6"/>
      <c r="I167" s="103">
        <v>2</v>
      </c>
      <c r="J167" s="25">
        <v>26.7</v>
      </c>
    </row>
    <row r="168" spans="1:10" ht="15">
      <c r="A168" s="6">
        <v>169</v>
      </c>
      <c r="B168" s="7">
        <v>2016</v>
      </c>
      <c r="C168" s="26" t="s">
        <v>1322</v>
      </c>
      <c r="D168" s="28" t="s">
        <v>1323</v>
      </c>
      <c r="E168" s="7" t="s">
        <v>1324</v>
      </c>
      <c r="F168" s="6">
        <v>0.649</v>
      </c>
      <c r="G168" s="6">
        <v>45</v>
      </c>
      <c r="H168" s="6"/>
      <c r="I168" s="103">
        <v>7</v>
      </c>
      <c r="J168" s="25">
        <v>4.2</v>
      </c>
    </row>
    <row r="169" spans="1:10" ht="15">
      <c r="A169" s="6">
        <v>170</v>
      </c>
      <c r="B169" s="7">
        <v>2016</v>
      </c>
      <c r="C169" s="26" t="s">
        <v>1325</v>
      </c>
      <c r="D169" s="28" t="s">
        <v>1326</v>
      </c>
      <c r="E169" s="7" t="s">
        <v>1327</v>
      </c>
      <c r="F169" s="6">
        <v>2.391</v>
      </c>
      <c r="G169" s="6">
        <v>30</v>
      </c>
      <c r="H169" s="6"/>
      <c r="I169" s="103">
        <v>9</v>
      </c>
      <c r="J169" s="25">
        <v>8</v>
      </c>
    </row>
    <row r="170" spans="1:10" ht="15">
      <c r="A170" s="6">
        <v>171</v>
      </c>
      <c r="B170" s="7">
        <v>2016</v>
      </c>
      <c r="C170" s="26" t="s">
        <v>1328</v>
      </c>
      <c r="D170" s="28" t="s">
        <v>1329</v>
      </c>
      <c r="E170" s="7" t="s">
        <v>1330</v>
      </c>
      <c r="F170" s="6">
        <v>2.391</v>
      </c>
      <c r="G170" s="6">
        <v>30</v>
      </c>
      <c r="H170" s="6"/>
      <c r="I170" s="103">
        <v>9</v>
      </c>
      <c r="J170" s="25">
        <v>8</v>
      </c>
    </row>
    <row r="171" spans="1:10" ht="15">
      <c r="A171" s="6">
        <v>172</v>
      </c>
      <c r="B171" s="7">
        <v>2016</v>
      </c>
      <c r="C171" s="26" t="s">
        <v>1331</v>
      </c>
      <c r="D171" s="28" t="s">
        <v>1332</v>
      </c>
      <c r="E171" s="7" t="s">
        <v>1333</v>
      </c>
      <c r="F171" s="6">
        <v>3.723</v>
      </c>
      <c r="G171" s="6">
        <v>30</v>
      </c>
      <c r="H171" s="6"/>
      <c r="I171" s="103">
        <v>5</v>
      </c>
      <c r="J171" s="25">
        <v>22.3</v>
      </c>
    </row>
    <row r="172" spans="1:10" ht="15">
      <c r="A172" s="6">
        <v>173</v>
      </c>
      <c r="B172" s="7">
        <v>2016</v>
      </c>
      <c r="C172" s="26" t="s">
        <v>1334</v>
      </c>
      <c r="D172" s="28" t="s">
        <v>1335</v>
      </c>
      <c r="E172" s="7" t="s">
        <v>1336</v>
      </c>
      <c r="F172" s="6">
        <v>3.723</v>
      </c>
      <c r="G172" s="6">
        <v>30</v>
      </c>
      <c r="H172" s="6"/>
      <c r="I172" s="103">
        <v>4</v>
      </c>
      <c r="J172" s="25">
        <v>27.9</v>
      </c>
    </row>
    <row r="173" spans="1:10" ht="15">
      <c r="A173" s="6">
        <v>174</v>
      </c>
      <c r="B173" s="7">
        <v>2016</v>
      </c>
      <c r="C173" s="26" t="s">
        <v>1337</v>
      </c>
      <c r="D173" s="28" t="s">
        <v>1338</v>
      </c>
      <c r="E173" s="7" t="s">
        <v>1339</v>
      </c>
      <c r="F173" s="6">
        <v>3.723</v>
      </c>
      <c r="G173" s="6">
        <v>30</v>
      </c>
      <c r="H173" s="6"/>
      <c r="I173" s="103">
        <v>7</v>
      </c>
      <c r="J173" s="25">
        <v>16</v>
      </c>
    </row>
    <row r="174" spans="1:10" ht="15">
      <c r="A174" s="6">
        <v>175</v>
      </c>
      <c r="B174" s="7">
        <v>2016</v>
      </c>
      <c r="C174" s="26" t="s">
        <v>1340</v>
      </c>
      <c r="D174" s="28" t="s">
        <v>1341</v>
      </c>
      <c r="E174" s="7" t="s">
        <v>1342</v>
      </c>
      <c r="F174" s="6">
        <v>3.723</v>
      </c>
      <c r="G174" s="6">
        <v>30</v>
      </c>
      <c r="H174" s="6"/>
      <c r="I174" s="103">
        <v>5</v>
      </c>
      <c r="J174" s="25">
        <v>22.3</v>
      </c>
    </row>
    <row r="175" spans="1:10" ht="15">
      <c r="A175" s="6">
        <v>176</v>
      </c>
      <c r="B175" s="7">
        <v>2016</v>
      </c>
      <c r="C175" s="26" t="s">
        <v>1343</v>
      </c>
      <c r="D175" s="28" t="s">
        <v>1344</v>
      </c>
      <c r="E175" s="7" t="s">
        <v>1345</v>
      </c>
      <c r="F175" s="6">
        <v>3.723</v>
      </c>
      <c r="G175" s="6">
        <v>30</v>
      </c>
      <c r="H175" s="6"/>
      <c r="I175" s="103">
        <v>5</v>
      </c>
      <c r="J175" s="25">
        <v>22.3</v>
      </c>
    </row>
    <row r="176" spans="1:10" ht="15">
      <c r="A176" s="6">
        <v>177</v>
      </c>
      <c r="B176" s="7">
        <v>2016</v>
      </c>
      <c r="C176" s="26" t="s">
        <v>1346</v>
      </c>
      <c r="D176" s="28" t="s">
        <v>1347</v>
      </c>
      <c r="E176" s="7" t="s">
        <v>1348</v>
      </c>
      <c r="F176" s="6">
        <v>3.723</v>
      </c>
      <c r="G176" s="6">
        <v>30</v>
      </c>
      <c r="H176" s="6"/>
      <c r="I176" s="103">
        <v>5</v>
      </c>
      <c r="J176" s="25">
        <v>22.3</v>
      </c>
    </row>
    <row r="177" spans="1:10" ht="15">
      <c r="A177" s="6">
        <v>178</v>
      </c>
      <c r="B177" s="7">
        <v>2016</v>
      </c>
      <c r="C177" s="26" t="s">
        <v>1349</v>
      </c>
      <c r="D177" s="28" t="s">
        <v>1350</v>
      </c>
      <c r="E177" s="7" t="s">
        <v>1351</v>
      </c>
      <c r="F177" s="6">
        <v>3.723</v>
      </c>
      <c r="G177" s="6">
        <v>30</v>
      </c>
      <c r="H177" s="6"/>
      <c r="I177" s="103">
        <v>6</v>
      </c>
      <c r="J177" s="25">
        <v>18.6</v>
      </c>
    </row>
    <row r="178" spans="1:10" ht="15">
      <c r="A178" s="6">
        <v>179</v>
      </c>
      <c r="B178" s="7">
        <v>2016</v>
      </c>
      <c r="C178" s="26" t="s">
        <v>1352</v>
      </c>
      <c r="D178" s="28" t="s">
        <v>1353</v>
      </c>
      <c r="E178" s="7" t="s">
        <v>1354</v>
      </c>
      <c r="F178" s="6">
        <v>3.723</v>
      </c>
      <c r="G178" s="6">
        <v>30</v>
      </c>
      <c r="H178" s="6"/>
      <c r="I178" s="103">
        <v>5</v>
      </c>
      <c r="J178" s="25">
        <v>22.3</v>
      </c>
    </row>
    <row r="179" spans="1:10" ht="15">
      <c r="A179" s="6">
        <v>180</v>
      </c>
      <c r="B179" s="7">
        <v>2016</v>
      </c>
      <c r="C179" s="26" t="s">
        <v>1355</v>
      </c>
      <c r="D179" s="28" t="s">
        <v>1356</v>
      </c>
      <c r="E179" s="7" t="s">
        <v>1357</v>
      </c>
      <c r="F179" s="6">
        <v>3.723</v>
      </c>
      <c r="G179" s="6">
        <v>30</v>
      </c>
      <c r="H179" s="6"/>
      <c r="I179" s="103">
        <v>13</v>
      </c>
      <c r="J179" s="25">
        <v>8.6</v>
      </c>
    </row>
    <row r="180" spans="1:10" ht="15">
      <c r="A180" s="6">
        <v>181</v>
      </c>
      <c r="B180" s="7">
        <v>2016</v>
      </c>
      <c r="C180" s="26" t="s">
        <v>1358</v>
      </c>
      <c r="D180" s="28" t="s">
        <v>1359</v>
      </c>
      <c r="E180" s="7" t="s">
        <v>1360</v>
      </c>
      <c r="F180" s="6">
        <v>3.723</v>
      </c>
      <c r="G180" s="6">
        <v>30</v>
      </c>
      <c r="H180" s="6"/>
      <c r="I180" s="103">
        <v>12</v>
      </c>
      <c r="J180" s="25">
        <v>9.3</v>
      </c>
    </row>
    <row r="181" spans="1:10" ht="15">
      <c r="A181" s="6">
        <v>182</v>
      </c>
      <c r="B181" s="7">
        <v>2016</v>
      </c>
      <c r="C181" s="26" t="s">
        <v>1361</v>
      </c>
      <c r="D181" s="28" t="s">
        <v>1362</v>
      </c>
      <c r="E181" s="7" t="s">
        <v>1363</v>
      </c>
      <c r="F181" s="6">
        <v>3.723</v>
      </c>
      <c r="G181" s="6">
        <v>30</v>
      </c>
      <c r="H181" s="6"/>
      <c r="I181" s="103">
        <v>5</v>
      </c>
      <c r="J181" s="25">
        <v>22.3</v>
      </c>
    </row>
    <row r="182" spans="1:10" ht="15">
      <c r="A182" s="6">
        <v>183</v>
      </c>
      <c r="B182" s="7">
        <v>2016</v>
      </c>
      <c r="C182" s="26" t="s">
        <v>1364</v>
      </c>
      <c r="D182" s="28" t="s">
        <v>1365</v>
      </c>
      <c r="E182" s="7" t="s">
        <v>1366</v>
      </c>
      <c r="F182" s="6">
        <v>3.723</v>
      </c>
      <c r="G182" s="6">
        <v>30</v>
      </c>
      <c r="H182" s="6"/>
      <c r="I182" s="103">
        <v>4</v>
      </c>
      <c r="J182" s="25">
        <v>27.9</v>
      </c>
    </row>
    <row r="183" spans="1:10" ht="15">
      <c r="A183" s="6">
        <v>184</v>
      </c>
      <c r="B183" s="7">
        <v>2016</v>
      </c>
      <c r="C183" s="26" t="s">
        <v>1367</v>
      </c>
      <c r="D183" s="28" t="s">
        <v>1368</v>
      </c>
      <c r="E183" s="7" t="s">
        <v>1369</v>
      </c>
      <c r="F183" s="6">
        <v>2.435</v>
      </c>
      <c r="G183" s="6">
        <v>30</v>
      </c>
      <c r="H183" s="6"/>
      <c r="I183" s="103">
        <v>3</v>
      </c>
      <c r="J183" s="25">
        <v>24.4</v>
      </c>
    </row>
    <row r="184" spans="1:10" ht="15">
      <c r="A184" s="6">
        <v>185</v>
      </c>
      <c r="B184" s="7">
        <v>2016</v>
      </c>
      <c r="C184" s="26" t="s">
        <v>1370</v>
      </c>
      <c r="D184" s="28" t="s">
        <v>1371</v>
      </c>
      <c r="E184" s="7" t="s">
        <v>1372</v>
      </c>
      <c r="F184" s="6">
        <v>2.435</v>
      </c>
      <c r="G184" s="6">
        <v>30</v>
      </c>
      <c r="H184" s="6"/>
      <c r="I184" s="103">
        <v>10</v>
      </c>
      <c r="J184" s="25">
        <v>7.3</v>
      </c>
    </row>
    <row r="185" spans="1:10" ht="15">
      <c r="A185" s="6">
        <v>186</v>
      </c>
      <c r="B185" s="7">
        <v>2016</v>
      </c>
      <c r="C185" s="26" t="s">
        <v>1373</v>
      </c>
      <c r="D185" s="28" t="s">
        <v>1374</v>
      </c>
      <c r="E185" s="7" t="s">
        <v>1375</v>
      </c>
      <c r="F185" s="6">
        <v>0.788</v>
      </c>
      <c r="G185" s="6">
        <v>30</v>
      </c>
      <c r="H185" s="6"/>
      <c r="I185" s="103">
        <v>8</v>
      </c>
      <c r="J185" s="25">
        <v>3</v>
      </c>
    </row>
    <row r="186" spans="1:10" ht="15">
      <c r="A186" s="6">
        <v>187</v>
      </c>
      <c r="B186" s="7">
        <v>2016</v>
      </c>
      <c r="C186" s="26" t="s">
        <v>1376</v>
      </c>
      <c r="D186" s="28" t="s">
        <v>1377</v>
      </c>
      <c r="E186" s="7" t="s">
        <v>1378</v>
      </c>
      <c r="F186" s="6">
        <v>1.405</v>
      </c>
      <c r="G186" s="6">
        <v>45</v>
      </c>
      <c r="H186" s="6"/>
      <c r="I186" s="103">
        <v>1</v>
      </c>
      <c r="J186" s="25">
        <v>63.2</v>
      </c>
    </row>
    <row r="187" spans="1:10" ht="15">
      <c r="A187" s="6">
        <v>188</v>
      </c>
      <c r="B187" s="7">
        <v>2016</v>
      </c>
      <c r="C187" s="26" t="s">
        <v>1379</v>
      </c>
      <c r="D187" s="28" t="s">
        <v>1380</v>
      </c>
      <c r="E187" s="7" t="s">
        <v>1381</v>
      </c>
      <c r="F187" s="6">
        <v>1.474</v>
      </c>
      <c r="G187" s="6">
        <v>30</v>
      </c>
      <c r="H187" s="6"/>
      <c r="I187" s="103">
        <v>5</v>
      </c>
      <c r="J187" s="25">
        <v>8.8</v>
      </c>
    </row>
    <row r="188" spans="1:10" ht="15">
      <c r="A188" s="6">
        <v>189</v>
      </c>
      <c r="B188" s="7">
        <v>2016</v>
      </c>
      <c r="C188" s="26" t="s">
        <v>1382</v>
      </c>
      <c r="D188" s="28" t="s">
        <v>1383</v>
      </c>
      <c r="E188" s="7" t="s">
        <v>1384</v>
      </c>
      <c r="F188" s="6">
        <v>2.819</v>
      </c>
      <c r="G188" s="6">
        <v>30</v>
      </c>
      <c r="H188" s="6"/>
      <c r="I188" s="103">
        <v>3</v>
      </c>
      <c r="J188" s="25">
        <v>28.2</v>
      </c>
    </row>
    <row r="189" spans="1:10" ht="15">
      <c r="A189" s="6">
        <v>190</v>
      </c>
      <c r="B189" s="7">
        <v>2016</v>
      </c>
      <c r="C189" s="26" t="s">
        <v>1385</v>
      </c>
      <c r="D189" s="28" t="s">
        <v>1386</v>
      </c>
      <c r="E189" s="7" t="s">
        <v>1387</v>
      </c>
      <c r="F189" s="6">
        <v>3.349</v>
      </c>
      <c r="G189" s="6">
        <v>30</v>
      </c>
      <c r="H189" s="6"/>
      <c r="I189" s="103">
        <v>5</v>
      </c>
      <c r="J189" s="25">
        <v>20.1</v>
      </c>
    </row>
    <row r="190" spans="1:10" ht="15">
      <c r="A190" s="6">
        <v>191</v>
      </c>
      <c r="B190" s="7">
        <v>2016</v>
      </c>
      <c r="C190" s="26" t="s">
        <v>1388</v>
      </c>
      <c r="D190" s="28" t="s">
        <v>1389</v>
      </c>
      <c r="E190" s="7" t="s">
        <v>1390</v>
      </c>
      <c r="F190" s="6">
        <v>3.349</v>
      </c>
      <c r="G190" s="6">
        <v>30</v>
      </c>
      <c r="H190" s="6"/>
      <c r="I190" s="103">
        <v>1</v>
      </c>
      <c r="J190" s="25">
        <v>100.5</v>
      </c>
    </row>
    <row r="191" spans="1:10" ht="15">
      <c r="A191" s="6">
        <v>192</v>
      </c>
      <c r="B191" s="7">
        <v>2016</v>
      </c>
      <c r="C191" s="26" t="s">
        <v>1388</v>
      </c>
      <c r="D191" s="28" t="s">
        <v>1391</v>
      </c>
      <c r="E191" s="7" t="s">
        <v>1392</v>
      </c>
      <c r="F191" s="6">
        <v>3.349</v>
      </c>
      <c r="G191" s="6">
        <v>30</v>
      </c>
      <c r="H191" s="6"/>
      <c r="I191" s="103">
        <v>1</v>
      </c>
      <c r="J191" s="25">
        <v>100.5</v>
      </c>
    </row>
    <row r="192" spans="1:10" ht="15">
      <c r="A192" s="6">
        <v>193</v>
      </c>
      <c r="B192" s="7">
        <v>2016</v>
      </c>
      <c r="C192" s="26" t="s">
        <v>1393</v>
      </c>
      <c r="D192" s="28" t="s">
        <v>1394</v>
      </c>
      <c r="E192" s="7" t="s">
        <v>1395</v>
      </c>
      <c r="F192" s="6">
        <v>0.864</v>
      </c>
      <c r="G192" s="6">
        <v>30</v>
      </c>
      <c r="H192" s="6"/>
      <c r="I192" s="103">
        <v>4</v>
      </c>
      <c r="J192" s="25">
        <v>6.5</v>
      </c>
    </row>
    <row r="193" spans="1:10" ht="15">
      <c r="A193" s="6">
        <v>194</v>
      </c>
      <c r="B193" s="7">
        <v>2016</v>
      </c>
      <c r="C193" s="26" t="s">
        <v>1396</v>
      </c>
      <c r="D193" s="28" t="s">
        <v>1397</v>
      </c>
      <c r="E193" s="7" t="s">
        <v>1398</v>
      </c>
      <c r="F193" s="97">
        <v>2.212</v>
      </c>
      <c r="G193" s="6">
        <v>30</v>
      </c>
      <c r="H193" s="98"/>
      <c r="I193" s="103">
        <v>10</v>
      </c>
      <c r="J193" s="25">
        <v>6.6</v>
      </c>
    </row>
    <row r="194" spans="1:10" ht="15">
      <c r="A194" s="6">
        <v>195</v>
      </c>
      <c r="B194" s="7">
        <v>2016</v>
      </c>
      <c r="C194" s="26" t="s">
        <v>1399</v>
      </c>
      <c r="D194" s="28" t="s">
        <v>1400</v>
      </c>
      <c r="E194" s="7" t="s">
        <v>1401</v>
      </c>
      <c r="F194" s="97">
        <v>2.212</v>
      </c>
      <c r="G194" s="6">
        <v>30</v>
      </c>
      <c r="H194" s="98"/>
      <c r="I194" s="103">
        <v>6</v>
      </c>
      <c r="J194" s="25">
        <v>11.1</v>
      </c>
    </row>
    <row r="195" spans="1:10" ht="15">
      <c r="A195" s="6">
        <v>196</v>
      </c>
      <c r="B195" s="7">
        <v>2016</v>
      </c>
      <c r="C195" s="7" t="s">
        <v>1402</v>
      </c>
      <c r="D195" s="7" t="s">
        <v>1403</v>
      </c>
      <c r="E195" s="7" t="s">
        <v>2165</v>
      </c>
      <c r="F195" s="97">
        <v>2.212</v>
      </c>
      <c r="G195" s="6">
        <v>30</v>
      </c>
      <c r="H195" s="98"/>
      <c r="I195" s="103">
        <v>6</v>
      </c>
      <c r="J195" s="25">
        <v>11.1</v>
      </c>
    </row>
    <row r="196" spans="1:10" ht="15">
      <c r="A196" s="6">
        <v>197</v>
      </c>
      <c r="B196" s="7">
        <v>2016</v>
      </c>
      <c r="C196" s="26" t="s">
        <v>1404</v>
      </c>
      <c r="D196" s="28" t="s">
        <v>1405</v>
      </c>
      <c r="E196" s="7" t="s">
        <v>1406</v>
      </c>
      <c r="F196" s="6">
        <v>1.18</v>
      </c>
      <c r="G196" s="6">
        <v>30</v>
      </c>
      <c r="H196" s="6"/>
      <c r="I196" s="103">
        <v>8</v>
      </c>
      <c r="J196" s="25">
        <v>4.4</v>
      </c>
    </row>
    <row r="197" spans="1:10" ht="15">
      <c r="A197" s="6">
        <v>198</v>
      </c>
      <c r="B197" s="7">
        <v>2016</v>
      </c>
      <c r="C197" s="26" t="s">
        <v>1407</v>
      </c>
      <c r="D197" s="28" t="s">
        <v>1408</v>
      </c>
      <c r="E197" s="7" t="s">
        <v>1409</v>
      </c>
      <c r="F197" s="6">
        <v>1.18</v>
      </c>
      <c r="G197" s="6">
        <v>30</v>
      </c>
      <c r="H197" s="6"/>
      <c r="I197" s="103">
        <v>4</v>
      </c>
      <c r="J197" s="25">
        <v>8.9</v>
      </c>
    </row>
    <row r="198" spans="1:10" ht="15">
      <c r="A198" s="6">
        <v>199</v>
      </c>
      <c r="B198" s="7">
        <v>2016</v>
      </c>
      <c r="C198" s="26" t="s">
        <v>1410</v>
      </c>
      <c r="D198" s="28" t="s">
        <v>1411</v>
      </c>
      <c r="E198" s="7" t="s">
        <v>1412</v>
      </c>
      <c r="F198" s="6">
        <v>1.18</v>
      </c>
      <c r="G198" s="6">
        <v>30</v>
      </c>
      <c r="H198" s="6"/>
      <c r="I198" s="103">
        <v>4</v>
      </c>
      <c r="J198" s="25">
        <v>8.9</v>
      </c>
    </row>
    <row r="199" spans="1:10" ht="15">
      <c r="A199" s="6">
        <v>200</v>
      </c>
      <c r="B199" s="7">
        <v>2016</v>
      </c>
      <c r="C199" s="26" t="s">
        <v>1413</v>
      </c>
      <c r="D199" s="28" t="s">
        <v>1414</v>
      </c>
      <c r="E199" s="7" t="s">
        <v>1415</v>
      </c>
      <c r="F199" s="6">
        <v>1.5</v>
      </c>
      <c r="G199" s="6">
        <v>30</v>
      </c>
      <c r="H199" s="6"/>
      <c r="I199" s="103">
        <v>3</v>
      </c>
      <c r="J199" s="25">
        <v>15</v>
      </c>
    </row>
    <row r="200" spans="1:10" ht="15">
      <c r="A200" s="6">
        <v>201</v>
      </c>
      <c r="B200" s="7">
        <v>2016</v>
      </c>
      <c r="C200" s="26" t="s">
        <v>1416</v>
      </c>
      <c r="D200" s="28" t="s">
        <v>1417</v>
      </c>
      <c r="E200" s="7" t="s">
        <v>1418</v>
      </c>
      <c r="F200" s="6">
        <v>13.779</v>
      </c>
      <c r="G200" s="6">
        <v>30</v>
      </c>
      <c r="H200" s="6"/>
      <c r="I200" s="103">
        <v>10</v>
      </c>
      <c r="J200" s="25">
        <v>41.3</v>
      </c>
    </row>
    <row r="201" spans="1:10" ht="15">
      <c r="A201" s="6">
        <v>202</v>
      </c>
      <c r="B201" s="7">
        <v>2016</v>
      </c>
      <c r="C201" s="26" t="s">
        <v>1419</v>
      </c>
      <c r="D201" s="28" t="s">
        <v>1420</v>
      </c>
      <c r="E201" s="7" t="s">
        <v>1421</v>
      </c>
      <c r="F201" s="6">
        <v>11.329</v>
      </c>
      <c r="G201" s="6">
        <v>30</v>
      </c>
      <c r="H201" s="6"/>
      <c r="I201" s="103">
        <v>11</v>
      </c>
      <c r="J201" s="25">
        <v>30.9</v>
      </c>
    </row>
    <row r="202" spans="1:10" ht="15">
      <c r="A202" s="6">
        <v>203</v>
      </c>
      <c r="B202" s="7">
        <v>2016</v>
      </c>
      <c r="C202" s="26" t="s">
        <v>1422</v>
      </c>
      <c r="D202" s="28" t="s">
        <v>1423</v>
      </c>
      <c r="E202" s="7" t="s">
        <v>1424</v>
      </c>
      <c r="F202" s="6">
        <v>11.329</v>
      </c>
      <c r="G202" s="6">
        <v>30</v>
      </c>
      <c r="H202" s="6"/>
      <c r="I202" s="103">
        <v>11</v>
      </c>
      <c r="J202" s="25">
        <v>30.9</v>
      </c>
    </row>
    <row r="203" spans="1:10" ht="15">
      <c r="A203" s="6">
        <v>204</v>
      </c>
      <c r="B203" s="7">
        <v>2016</v>
      </c>
      <c r="C203" s="26" t="s">
        <v>1425</v>
      </c>
      <c r="D203" s="28" t="s">
        <v>1426</v>
      </c>
      <c r="E203" s="7" t="s">
        <v>1427</v>
      </c>
      <c r="F203" s="6">
        <v>11.329</v>
      </c>
      <c r="G203" s="6">
        <v>30</v>
      </c>
      <c r="H203" s="6"/>
      <c r="I203" s="103">
        <v>8</v>
      </c>
      <c r="J203" s="25">
        <v>42.5</v>
      </c>
    </row>
    <row r="204" spans="1:10" ht="15">
      <c r="A204" s="6">
        <v>205</v>
      </c>
      <c r="B204" s="7">
        <v>2016</v>
      </c>
      <c r="C204" s="26" t="s">
        <v>1428</v>
      </c>
      <c r="D204" s="28" t="s">
        <v>1429</v>
      </c>
      <c r="E204" s="7" t="s">
        <v>1430</v>
      </c>
      <c r="F204" s="6">
        <v>11.329</v>
      </c>
      <c r="G204" s="6">
        <v>30</v>
      </c>
      <c r="H204" s="6"/>
      <c r="I204" s="103">
        <v>20</v>
      </c>
      <c r="J204" s="25">
        <v>17</v>
      </c>
    </row>
    <row r="205" spans="1:10" ht="15">
      <c r="A205" s="6">
        <v>206</v>
      </c>
      <c r="B205" s="7">
        <v>2016</v>
      </c>
      <c r="C205" s="26" t="s">
        <v>1431</v>
      </c>
      <c r="D205" s="28" t="s">
        <v>1432</v>
      </c>
      <c r="E205" s="7" t="s">
        <v>1433</v>
      </c>
      <c r="F205" s="6">
        <v>1.2</v>
      </c>
      <c r="G205" s="6">
        <v>30</v>
      </c>
      <c r="H205" s="6"/>
      <c r="I205" s="103">
        <v>20</v>
      </c>
      <c r="J205" s="25">
        <v>1.8</v>
      </c>
    </row>
    <row r="206" spans="1:10" ht="15">
      <c r="A206" s="6">
        <v>207</v>
      </c>
      <c r="B206" s="7">
        <v>2016</v>
      </c>
      <c r="C206" s="26" t="s">
        <v>1274</v>
      </c>
      <c r="D206" s="28" t="s">
        <v>1434</v>
      </c>
      <c r="E206" s="7" t="s">
        <v>1435</v>
      </c>
      <c r="F206" s="6">
        <v>2.183</v>
      </c>
      <c r="G206" s="6">
        <v>30</v>
      </c>
      <c r="H206" s="6"/>
      <c r="I206" s="103">
        <v>8</v>
      </c>
      <c r="J206" s="25">
        <v>8.2</v>
      </c>
    </row>
    <row r="207" spans="1:10" ht="15">
      <c r="A207" s="6">
        <v>208</v>
      </c>
      <c r="B207" s="7">
        <v>2016</v>
      </c>
      <c r="C207" s="26" t="s">
        <v>1436</v>
      </c>
      <c r="D207" s="28" t="s">
        <v>1437</v>
      </c>
      <c r="E207" s="7" t="s">
        <v>1438</v>
      </c>
      <c r="F207" s="6">
        <v>2.183</v>
      </c>
      <c r="G207" s="6">
        <v>30</v>
      </c>
      <c r="H207" s="6"/>
      <c r="I207" s="103">
        <v>5</v>
      </c>
      <c r="J207" s="25">
        <v>13.1</v>
      </c>
    </row>
    <row r="208" spans="1:10" ht="15">
      <c r="A208" s="6">
        <v>209</v>
      </c>
      <c r="B208" s="7">
        <v>2016</v>
      </c>
      <c r="C208" s="26" t="s">
        <v>1439</v>
      </c>
      <c r="D208" s="28" t="s">
        <v>1440</v>
      </c>
      <c r="E208" s="7" t="s">
        <v>1441</v>
      </c>
      <c r="F208" s="6">
        <v>0.644</v>
      </c>
      <c r="G208" s="6">
        <v>30</v>
      </c>
      <c r="H208" s="6"/>
      <c r="I208" s="103">
        <v>5</v>
      </c>
      <c r="J208" s="25">
        <v>3.9</v>
      </c>
    </row>
    <row r="209" spans="1:10" ht="15">
      <c r="A209" s="6">
        <v>210</v>
      </c>
      <c r="B209" s="7">
        <v>2016</v>
      </c>
      <c r="C209" s="26" t="s">
        <v>1442</v>
      </c>
      <c r="D209" s="28" t="s">
        <v>1443</v>
      </c>
      <c r="E209" s="7" t="s">
        <v>1444</v>
      </c>
      <c r="F209" s="6">
        <v>1.48</v>
      </c>
      <c r="G209" s="6">
        <v>30</v>
      </c>
      <c r="H209" s="6"/>
      <c r="I209" s="103">
        <v>8</v>
      </c>
      <c r="J209" s="25">
        <v>5.6</v>
      </c>
    </row>
    <row r="210" spans="1:10" ht="15">
      <c r="A210" s="6">
        <v>211</v>
      </c>
      <c r="B210" s="7">
        <v>2016</v>
      </c>
      <c r="C210" s="26" t="s">
        <v>1445</v>
      </c>
      <c r="D210" s="28" t="s">
        <v>1446</v>
      </c>
      <c r="E210" s="7" t="s">
        <v>1447</v>
      </c>
      <c r="F210" s="6">
        <v>3.819</v>
      </c>
      <c r="G210" s="6">
        <v>30</v>
      </c>
      <c r="H210" s="6"/>
      <c r="I210" s="103">
        <v>9</v>
      </c>
      <c r="J210" s="25">
        <v>12.7</v>
      </c>
    </row>
    <row r="211" spans="1:10" ht="15">
      <c r="A211" s="6">
        <v>212</v>
      </c>
      <c r="B211" s="7">
        <v>2016</v>
      </c>
      <c r="C211" s="26" t="s">
        <v>1448</v>
      </c>
      <c r="D211" s="28" t="s">
        <v>1449</v>
      </c>
      <c r="E211" s="7" t="s">
        <v>1450</v>
      </c>
      <c r="F211" s="6">
        <v>2.525</v>
      </c>
      <c r="G211" s="6">
        <v>30</v>
      </c>
      <c r="H211" s="6"/>
      <c r="I211" s="103">
        <v>6</v>
      </c>
      <c r="J211" s="25">
        <v>12.6</v>
      </c>
    </row>
    <row r="212" spans="1:10" ht="15">
      <c r="A212" s="6">
        <v>213</v>
      </c>
      <c r="B212" s="7">
        <v>2016</v>
      </c>
      <c r="C212" s="26" t="s">
        <v>1451</v>
      </c>
      <c r="D212" s="28" t="s">
        <v>1452</v>
      </c>
      <c r="E212" s="7" t="s">
        <v>1453</v>
      </c>
      <c r="F212" s="6">
        <v>2.28</v>
      </c>
      <c r="G212" s="6">
        <v>30</v>
      </c>
      <c r="H212" s="6"/>
      <c r="I212" s="103">
        <v>6</v>
      </c>
      <c r="J212" s="25">
        <v>11.4</v>
      </c>
    </row>
    <row r="213" spans="1:10" ht="15">
      <c r="A213" s="6">
        <v>214</v>
      </c>
      <c r="B213" s="7">
        <v>2016</v>
      </c>
      <c r="C213" s="26" t="s">
        <v>1454</v>
      </c>
      <c r="D213" s="28" t="s">
        <v>1455</v>
      </c>
      <c r="E213" s="7" t="s">
        <v>1456</v>
      </c>
      <c r="F213" s="6">
        <v>1.231</v>
      </c>
      <c r="G213" s="6">
        <v>45</v>
      </c>
      <c r="H213" s="6"/>
      <c r="I213" s="103">
        <v>3</v>
      </c>
      <c r="J213" s="25">
        <v>18.5</v>
      </c>
    </row>
    <row r="214" spans="1:10" ht="15">
      <c r="A214" s="6">
        <v>215</v>
      </c>
      <c r="B214" s="7">
        <v>2016</v>
      </c>
      <c r="C214" s="26" t="s">
        <v>1457</v>
      </c>
      <c r="D214" s="28" t="s">
        <v>1458</v>
      </c>
      <c r="E214" s="7" t="s">
        <v>1459</v>
      </c>
      <c r="F214" s="6">
        <v>1.231</v>
      </c>
      <c r="G214" s="6">
        <v>45</v>
      </c>
      <c r="H214" s="6"/>
      <c r="I214" s="103">
        <v>6</v>
      </c>
      <c r="J214" s="25">
        <v>9.2</v>
      </c>
    </row>
    <row r="215" spans="1:10" ht="15">
      <c r="A215" s="6">
        <v>216</v>
      </c>
      <c r="B215" s="7">
        <v>2016</v>
      </c>
      <c r="C215" s="26" t="s">
        <v>1460</v>
      </c>
      <c r="D215" s="28" t="s">
        <v>1461</v>
      </c>
      <c r="E215" s="7" t="s">
        <v>1462</v>
      </c>
      <c r="F215" s="6">
        <v>1.231</v>
      </c>
      <c r="G215" s="6">
        <v>45</v>
      </c>
      <c r="H215" s="6"/>
      <c r="I215" s="103">
        <v>4</v>
      </c>
      <c r="J215" s="25">
        <v>13.8</v>
      </c>
    </row>
    <row r="216" spans="1:10" ht="15">
      <c r="A216" s="6">
        <v>217</v>
      </c>
      <c r="B216" s="7">
        <v>2016</v>
      </c>
      <c r="C216" s="26" t="s">
        <v>1463</v>
      </c>
      <c r="D216" s="28" t="s">
        <v>1464</v>
      </c>
      <c r="E216" s="7" t="s">
        <v>1465</v>
      </c>
      <c r="F216" s="6">
        <v>1.231</v>
      </c>
      <c r="G216" s="6">
        <v>45</v>
      </c>
      <c r="H216" s="6"/>
      <c r="I216" s="103">
        <v>5</v>
      </c>
      <c r="J216" s="25">
        <v>11.1</v>
      </c>
    </row>
    <row r="217" spans="1:10" ht="15">
      <c r="A217" s="6">
        <v>218</v>
      </c>
      <c r="B217" s="7">
        <v>2016</v>
      </c>
      <c r="C217" s="26" t="s">
        <v>1466</v>
      </c>
      <c r="D217" s="28" t="s">
        <v>1467</v>
      </c>
      <c r="E217" s="7" t="s">
        <v>1468</v>
      </c>
      <c r="F217" s="6">
        <v>1.231</v>
      </c>
      <c r="G217" s="6">
        <v>45</v>
      </c>
      <c r="H217" s="6"/>
      <c r="I217" s="103">
        <v>8</v>
      </c>
      <c r="J217" s="25">
        <v>6.9</v>
      </c>
    </row>
    <row r="218" spans="1:10" ht="15">
      <c r="A218" s="6">
        <v>219</v>
      </c>
      <c r="B218" s="7">
        <v>2016</v>
      </c>
      <c r="C218" s="26" t="s">
        <v>1469</v>
      </c>
      <c r="D218" s="28" t="s">
        <v>1470</v>
      </c>
      <c r="E218" s="7" t="s">
        <v>1471</v>
      </c>
      <c r="F218" s="6">
        <v>1.231</v>
      </c>
      <c r="G218" s="6">
        <v>45</v>
      </c>
      <c r="H218" s="6"/>
      <c r="I218" s="103">
        <v>4</v>
      </c>
      <c r="J218" s="25">
        <v>13.8</v>
      </c>
    </row>
    <row r="219" spans="1:10" ht="15">
      <c r="A219" s="6">
        <v>220</v>
      </c>
      <c r="B219" s="7">
        <v>2016</v>
      </c>
      <c r="C219" s="26" t="s">
        <v>1472</v>
      </c>
      <c r="D219" s="28" t="s">
        <v>1473</v>
      </c>
      <c r="E219" s="7" t="s">
        <v>1474</v>
      </c>
      <c r="F219" s="6">
        <v>1.352</v>
      </c>
      <c r="G219" s="6">
        <v>30</v>
      </c>
      <c r="H219" s="6"/>
      <c r="I219" s="103">
        <v>8</v>
      </c>
      <c r="J219" s="25">
        <v>5.1</v>
      </c>
    </row>
    <row r="220" spans="1:10" ht="15">
      <c r="A220" s="6">
        <v>221</v>
      </c>
      <c r="B220" s="7">
        <v>2016</v>
      </c>
      <c r="C220" s="26" t="s">
        <v>1475</v>
      </c>
      <c r="D220" s="28" t="s">
        <v>1476</v>
      </c>
      <c r="E220" s="7" t="s">
        <v>1477</v>
      </c>
      <c r="F220" s="6">
        <v>1.648</v>
      </c>
      <c r="G220" s="6">
        <v>30</v>
      </c>
      <c r="H220" s="6"/>
      <c r="I220" s="103">
        <v>8</v>
      </c>
      <c r="J220" s="25">
        <v>6.2</v>
      </c>
    </row>
    <row r="221" spans="1:10" ht="15">
      <c r="A221" s="6">
        <v>222</v>
      </c>
      <c r="B221" s="7">
        <v>2016</v>
      </c>
      <c r="C221" s="26" t="s">
        <v>1478</v>
      </c>
      <c r="D221" s="28" t="s">
        <v>1479</v>
      </c>
      <c r="E221" s="7" t="s">
        <v>1480</v>
      </c>
      <c r="F221" s="6">
        <v>1.724</v>
      </c>
      <c r="G221" s="6">
        <v>45</v>
      </c>
      <c r="H221" s="6"/>
      <c r="I221" s="103">
        <v>6</v>
      </c>
      <c r="J221" s="25">
        <v>12.9</v>
      </c>
    </row>
    <row r="222" spans="1:10" ht="15">
      <c r="A222" s="6">
        <v>223</v>
      </c>
      <c r="B222" s="7">
        <v>2016</v>
      </c>
      <c r="C222" s="26" t="s">
        <v>1481</v>
      </c>
      <c r="D222" s="28" t="s">
        <v>1482</v>
      </c>
      <c r="E222" s="7" t="s">
        <v>1483</v>
      </c>
      <c r="F222" s="6">
        <v>3.718</v>
      </c>
      <c r="G222" s="6">
        <v>30</v>
      </c>
      <c r="H222" s="6"/>
      <c r="I222" s="103">
        <v>9</v>
      </c>
      <c r="J222" s="25">
        <v>12.4</v>
      </c>
    </row>
    <row r="223" spans="1:10" ht="15">
      <c r="A223" s="6">
        <v>224</v>
      </c>
      <c r="B223" s="7">
        <v>2016</v>
      </c>
      <c r="C223" s="26" t="s">
        <v>1484</v>
      </c>
      <c r="D223" s="28" t="s">
        <v>1485</v>
      </c>
      <c r="E223" s="7" t="s">
        <v>1486</v>
      </c>
      <c r="F223" s="6">
        <v>3.718</v>
      </c>
      <c r="G223" s="6">
        <v>30</v>
      </c>
      <c r="H223" s="6"/>
      <c r="I223" s="103">
        <v>8</v>
      </c>
      <c r="J223" s="25">
        <v>13.9</v>
      </c>
    </row>
    <row r="224" spans="1:10" ht="15">
      <c r="A224" s="6">
        <v>225</v>
      </c>
      <c r="B224" s="7">
        <v>2016</v>
      </c>
      <c r="C224" s="26" t="s">
        <v>1487</v>
      </c>
      <c r="D224" s="28" t="s">
        <v>1488</v>
      </c>
      <c r="E224" s="7" t="s">
        <v>1489</v>
      </c>
      <c r="F224" s="6">
        <v>3.718</v>
      </c>
      <c r="G224" s="6">
        <v>30</v>
      </c>
      <c r="H224" s="6"/>
      <c r="I224" s="103">
        <v>11</v>
      </c>
      <c r="J224" s="25">
        <v>10.1</v>
      </c>
    </row>
    <row r="225" spans="1:10" ht="15">
      <c r="A225" s="6">
        <v>226</v>
      </c>
      <c r="B225" s="7">
        <v>2016</v>
      </c>
      <c r="C225" s="26" t="s">
        <v>1490</v>
      </c>
      <c r="D225" s="28" t="s">
        <v>1491</v>
      </c>
      <c r="E225" s="7" t="s">
        <v>1492</v>
      </c>
      <c r="F225" s="6">
        <v>3.718</v>
      </c>
      <c r="G225" s="6">
        <v>30</v>
      </c>
      <c r="H225" s="6"/>
      <c r="I225" s="103">
        <v>8</v>
      </c>
      <c r="J225" s="25">
        <v>13.9</v>
      </c>
    </row>
    <row r="226" spans="1:10" ht="15">
      <c r="A226" s="6">
        <v>227</v>
      </c>
      <c r="B226" s="7">
        <v>2016</v>
      </c>
      <c r="C226" s="26" t="s">
        <v>1493</v>
      </c>
      <c r="D226" s="28" t="s">
        <v>1494</v>
      </c>
      <c r="E226" s="7" t="s">
        <v>1495</v>
      </c>
      <c r="F226" s="6">
        <v>3.718</v>
      </c>
      <c r="G226" s="6">
        <v>30</v>
      </c>
      <c r="H226" s="6"/>
      <c r="I226" s="103">
        <v>9</v>
      </c>
      <c r="J226" s="25">
        <v>12.4</v>
      </c>
    </row>
    <row r="227" spans="1:10" ht="15">
      <c r="A227" s="6">
        <v>228</v>
      </c>
      <c r="B227" s="7">
        <v>2016</v>
      </c>
      <c r="C227" s="26" t="s">
        <v>1496</v>
      </c>
      <c r="D227" s="28" t="s">
        <v>1497</v>
      </c>
      <c r="E227" s="7" t="s">
        <v>1498</v>
      </c>
      <c r="F227" s="6">
        <v>3.718</v>
      </c>
      <c r="G227" s="6">
        <v>30</v>
      </c>
      <c r="H227" s="6"/>
      <c r="I227" s="103">
        <v>19</v>
      </c>
      <c r="J227" s="25">
        <v>5.9</v>
      </c>
    </row>
    <row r="228" spans="1:10" ht="15">
      <c r="A228" s="6">
        <v>229</v>
      </c>
      <c r="B228" s="7">
        <v>2016</v>
      </c>
      <c r="C228" s="26" t="s">
        <v>1499</v>
      </c>
      <c r="D228" s="28" t="s">
        <v>1500</v>
      </c>
      <c r="E228" s="7" t="s">
        <v>1501</v>
      </c>
      <c r="F228" s="6">
        <v>1.585</v>
      </c>
      <c r="G228" s="6">
        <v>30</v>
      </c>
      <c r="H228" s="6"/>
      <c r="I228" s="103">
        <v>9</v>
      </c>
      <c r="J228" s="25">
        <v>5.3</v>
      </c>
    </row>
    <row r="229" spans="1:10" ht="15">
      <c r="A229" s="6">
        <v>230</v>
      </c>
      <c r="B229" s="7">
        <v>2016</v>
      </c>
      <c r="C229" s="26" t="s">
        <v>1502</v>
      </c>
      <c r="D229" s="28" t="s">
        <v>1503</v>
      </c>
      <c r="E229" s="7" t="s">
        <v>1504</v>
      </c>
      <c r="F229" s="6">
        <v>2.605</v>
      </c>
      <c r="G229" s="6">
        <v>30</v>
      </c>
      <c r="H229" s="6"/>
      <c r="I229" s="103">
        <v>5</v>
      </c>
      <c r="J229" s="25">
        <v>15.6</v>
      </c>
    </row>
    <row r="230" spans="1:10" ht="15">
      <c r="A230" s="6">
        <v>231</v>
      </c>
      <c r="B230" s="7">
        <v>2016</v>
      </c>
      <c r="C230" s="26" t="s">
        <v>1505</v>
      </c>
      <c r="D230" s="28" t="s">
        <v>1506</v>
      </c>
      <c r="E230" s="7" t="s">
        <v>1507</v>
      </c>
      <c r="F230" s="6">
        <v>0.831</v>
      </c>
      <c r="G230" s="6">
        <v>45</v>
      </c>
      <c r="H230" s="6"/>
      <c r="I230" s="103">
        <v>12</v>
      </c>
      <c r="J230" s="25">
        <v>3.1</v>
      </c>
    </row>
    <row r="231" spans="1:10" ht="15">
      <c r="A231" s="6">
        <v>232</v>
      </c>
      <c r="B231" s="7">
        <v>2016</v>
      </c>
      <c r="C231" s="26" t="s">
        <v>1508</v>
      </c>
      <c r="D231" s="28" t="s">
        <v>1509</v>
      </c>
      <c r="E231" s="7" t="s">
        <v>1510</v>
      </c>
      <c r="F231" s="6">
        <v>4.037</v>
      </c>
      <c r="G231" s="6">
        <v>30</v>
      </c>
      <c r="H231" s="6"/>
      <c r="I231" s="103">
        <v>4</v>
      </c>
      <c r="J231" s="25">
        <v>30.3</v>
      </c>
    </row>
    <row r="232" spans="1:10" ht="15">
      <c r="A232" s="6">
        <v>233</v>
      </c>
      <c r="B232" s="7">
        <v>2016</v>
      </c>
      <c r="C232" s="26" t="s">
        <v>1511</v>
      </c>
      <c r="D232" s="28" t="s">
        <v>1512</v>
      </c>
      <c r="E232" s="7" t="s">
        <v>1513</v>
      </c>
      <c r="F232" s="6">
        <v>4.037</v>
      </c>
      <c r="G232" s="6">
        <v>30</v>
      </c>
      <c r="H232" s="6"/>
      <c r="I232" s="103">
        <v>8</v>
      </c>
      <c r="J232" s="25">
        <v>15.1</v>
      </c>
    </row>
    <row r="233" spans="1:10" ht="15">
      <c r="A233" s="6">
        <v>234</v>
      </c>
      <c r="B233" s="7">
        <v>2016</v>
      </c>
      <c r="C233" s="26" t="s">
        <v>1514</v>
      </c>
      <c r="D233" s="28" t="s">
        <v>1515</v>
      </c>
      <c r="E233" s="7" t="s">
        <v>1516</v>
      </c>
      <c r="F233" s="6"/>
      <c r="G233" s="6"/>
      <c r="H233" s="6">
        <v>9</v>
      </c>
      <c r="I233" s="103">
        <v>5</v>
      </c>
      <c r="J233" s="25">
        <v>1.8</v>
      </c>
    </row>
    <row r="234" spans="1:10" ht="15">
      <c r="A234" s="6">
        <v>235</v>
      </c>
      <c r="B234" s="7">
        <v>2016</v>
      </c>
      <c r="C234" s="26" t="s">
        <v>1517</v>
      </c>
      <c r="D234" s="28" t="s">
        <v>1518</v>
      </c>
      <c r="E234" s="7" t="s">
        <v>1519</v>
      </c>
      <c r="F234" s="6">
        <v>3.142</v>
      </c>
      <c r="G234" s="6">
        <v>30</v>
      </c>
      <c r="H234" s="6"/>
      <c r="I234" s="103">
        <v>3</v>
      </c>
      <c r="J234" s="25">
        <v>31.4</v>
      </c>
    </row>
    <row r="235" spans="1:10" ht="15">
      <c r="A235" s="6">
        <v>236</v>
      </c>
      <c r="B235" s="7">
        <v>2016</v>
      </c>
      <c r="C235" s="26" t="s">
        <v>1520</v>
      </c>
      <c r="D235" s="28" t="s">
        <v>1521</v>
      </c>
      <c r="E235" s="7" t="s">
        <v>1522</v>
      </c>
      <c r="F235" s="6">
        <v>2.067</v>
      </c>
      <c r="G235" s="6">
        <v>30</v>
      </c>
      <c r="H235" s="6"/>
      <c r="I235" s="103">
        <v>3</v>
      </c>
      <c r="J235" s="25">
        <v>20.7</v>
      </c>
    </row>
    <row r="236" spans="1:10" ht="15">
      <c r="A236" s="6">
        <v>237</v>
      </c>
      <c r="B236" s="7">
        <v>2016</v>
      </c>
      <c r="C236" s="26" t="s">
        <v>1523</v>
      </c>
      <c r="D236" s="28" t="s">
        <v>1524</v>
      </c>
      <c r="E236" s="7" t="s">
        <v>1525</v>
      </c>
      <c r="F236" s="6">
        <v>1.071</v>
      </c>
      <c r="G236" s="6">
        <v>30</v>
      </c>
      <c r="H236" s="6"/>
      <c r="I236" s="103">
        <v>4</v>
      </c>
      <c r="J236" s="25">
        <v>8</v>
      </c>
    </row>
    <row r="237" spans="1:10" ht="15">
      <c r="A237" s="6">
        <v>238</v>
      </c>
      <c r="B237" s="7">
        <v>2016</v>
      </c>
      <c r="C237" s="26" t="s">
        <v>1526</v>
      </c>
      <c r="D237" s="28" t="s">
        <v>1527</v>
      </c>
      <c r="E237" s="7" t="s">
        <v>1528</v>
      </c>
      <c r="F237" s="6">
        <v>3.289</v>
      </c>
      <c r="G237" s="6">
        <v>30</v>
      </c>
      <c r="H237" s="6"/>
      <c r="I237" s="103">
        <v>8</v>
      </c>
      <c r="J237" s="25">
        <v>12.3</v>
      </c>
    </row>
    <row r="238" spans="1:10" ht="15">
      <c r="A238" s="6">
        <v>239</v>
      </c>
      <c r="B238" s="7">
        <v>2016</v>
      </c>
      <c r="C238" s="26" t="s">
        <v>1529</v>
      </c>
      <c r="D238" s="28" t="s">
        <v>1530</v>
      </c>
      <c r="E238" s="7" t="s">
        <v>1531</v>
      </c>
      <c r="F238" s="6">
        <v>3.289</v>
      </c>
      <c r="G238" s="6">
        <v>30</v>
      </c>
      <c r="H238" s="6"/>
      <c r="I238" s="103">
        <v>7</v>
      </c>
      <c r="J238" s="25">
        <v>14.1</v>
      </c>
    </row>
    <row r="239" spans="1:10" ht="15">
      <c r="A239" s="6">
        <v>240</v>
      </c>
      <c r="B239" s="7">
        <v>2016</v>
      </c>
      <c r="C239" s="26" t="s">
        <v>1532</v>
      </c>
      <c r="D239" s="28" t="s">
        <v>1533</v>
      </c>
      <c r="E239" s="7" t="s">
        <v>1534</v>
      </c>
      <c r="F239" s="6">
        <v>1.288</v>
      </c>
      <c r="G239" s="6">
        <v>45</v>
      </c>
      <c r="H239" s="6"/>
      <c r="I239" s="103">
        <v>3</v>
      </c>
      <c r="J239" s="25">
        <v>19.3</v>
      </c>
    </row>
    <row r="240" spans="1:10" ht="15">
      <c r="A240" s="6">
        <v>241</v>
      </c>
      <c r="B240" s="7">
        <v>2016</v>
      </c>
      <c r="C240" s="26" t="s">
        <v>1535</v>
      </c>
      <c r="D240" s="28" t="s">
        <v>1536</v>
      </c>
      <c r="E240" s="7" t="s">
        <v>1537</v>
      </c>
      <c r="F240" s="6">
        <v>1.288</v>
      </c>
      <c r="G240" s="6">
        <v>45</v>
      </c>
      <c r="H240" s="6"/>
      <c r="I240" s="103">
        <v>7</v>
      </c>
      <c r="J240" s="25">
        <v>8.3</v>
      </c>
    </row>
    <row r="241" spans="1:10" ht="15">
      <c r="A241" s="6">
        <v>242</v>
      </c>
      <c r="B241" s="7">
        <v>2016</v>
      </c>
      <c r="C241" s="26" t="s">
        <v>968</v>
      </c>
      <c r="D241" s="28" t="s">
        <v>1538</v>
      </c>
      <c r="E241" s="7" t="s">
        <v>1539</v>
      </c>
      <c r="F241" s="6">
        <v>1.288</v>
      </c>
      <c r="G241" s="6">
        <v>45</v>
      </c>
      <c r="H241" s="6"/>
      <c r="I241" s="103">
        <v>5</v>
      </c>
      <c r="J241" s="25">
        <v>11.6</v>
      </c>
    </row>
    <row r="242" spans="1:10" ht="15">
      <c r="A242" s="6">
        <v>243</v>
      </c>
      <c r="B242" s="7">
        <v>2016</v>
      </c>
      <c r="C242" s="26" t="s">
        <v>1540</v>
      </c>
      <c r="D242" s="28" t="s">
        <v>1541</v>
      </c>
      <c r="E242" s="7" t="s">
        <v>1542</v>
      </c>
      <c r="F242" s="6">
        <v>1.288</v>
      </c>
      <c r="G242" s="6">
        <v>45</v>
      </c>
      <c r="H242" s="6"/>
      <c r="I242" s="103">
        <v>2</v>
      </c>
      <c r="J242" s="25">
        <v>29</v>
      </c>
    </row>
    <row r="243" spans="1:10" ht="15">
      <c r="A243" s="6">
        <v>244</v>
      </c>
      <c r="B243" s="7">
        <v>2016</v>
      </c>
      <c r="C243" s="26" t="s">
        <v>1543</v>
      </c>
      <c r="D243" s="28" t="s">
        <v>1544</v>
      </c>
      <c r="E243" s="7" t="s">
        <v>1545</v>
      </c>
      <c r="F243" s="6">
        <v>1.288</v>
      </c>
      <c r="G243" s="6">
        <v>45</v>
      </c>
      <c r="H243" s="6"/>
      <c r="I243" s="103">
        <v>2</v>
      </c>
      <c r="J243" s="25">
        <v>29</v>
      </c>
    </row>
    <row r="244" spans="1:10" ht="15">
      <c r="A244" s="6">
        <v>245</v>
      </c>
      <c r="B244" s="7">
        <v>2016</v>
      </c>
      <c r="C244" s="26" t="s">
        <v>1546</v>
      </c>
      <c r="D244" s="28" t="s">
        <v>1547</v>
      </c>
      <c r="E244" s="7" t="s">
        <v>1548</v>
      </c>
      <c r="F244" s="6">
        <v>1.288</v>
      </c>
      <c r="G244" s="6">
        <v>45</v>
      </c>
      <c r="H244" s="6"/>
      <c r="I244" s="103">
        <v>3</v>
      </c>
      <c r="J244" s="25">
        <v>19.3</v>
      </c>
    </row>
    <row r="245" spans="1:10" ht="15">
      <c r="A245" s="6">
        <v>246</v>
      </c>
      <c r="B245" s="7">
        <v>2016</v>
      </c>
      <c r="C245" s="26" t="s">
        <v>1549</v>
      </c>
      <c r="D245" s="28" t="s">
        <v>1550</v>
      </c>
      <c r="E245" s="7" t="s">
        <v>1551</v>
      </c>
      <c r="F245" s="6">
        <v>1.288</v>
      </c>
      <c r="G245" s="6">
        <v>45</v>
      </c>
      <c r="H245" s="6"/>
      <c r="I245" s="103">
        <v>3</v>
      </c>
      <c r="J245" s="25">
        <v>19.3</v>
      </c>
    </row>
    <row r="246" spans="1:10" ht="15">
      <c r="A246" s="6">
        <v>247</v>
      </c>
      <c r="B246" s="7">
        <v>2016</v>
      </c>
      <c r="C246" s="26" t="s">
        <v>1552</v>
      </c>
      <c r="D246" s="28" t="s">
        <v>1553</v>
      </c>
      <c r="E246" s="7" t="s">
        <v>1554</v>
      </c>
      <c r="F246" s="6">
        <v>1.288</v>
      </c>
      <c r="G246" s="6">
        <v>45</v>
      </c>
      <c r="H246" s="6"/>
      <c r="I246" s="103">
        <v>6</v>
      </c>
      <c r="J246" s="25">
        <v>9.7</v>
      </c>
    </row>
    <row r="247" spans="1:10" ht="15">
      <c r="A247" s="6">
        <v>248</v>
      </c>
      <c r="B247" s="7">
        <v>2016</v>
      </c>
      <c r="C247" s="26" t="s">
        <v>1555</v>
      </c>
      <c r="D247" s="28" t="s">
        <v>1556</v>
      </c>
      <c r="E247" s="7" t="s">
        <v>1557</v>
      </c>
      <c r="F247" s="6">
        <v>1.288</v>
      </c>
      <c r="G247" s="6">
        <v>45</v>
      </c>
      <c r="H247" s="6"/>
      <c r="I247" s="103">
        <v>7</v>
      </c>
      <c r="J247" s="25">
        <v>8.3</v>
      </c>
    </row>
    <row r="248" spans="1:10" ht="15">
      <c r="A248" s="6">
        <v>249</v>
      </c>
      <c r="B248" s="7">
        <v>2016</v>
      </c>
      <c r="C248" s="26" t="s">
        <v>1558</v>
      </c>
      <c r="D248" s="28" t="s">
        <v>1559</v>
      </c>
      <c r="E248" s="7" t="s">
        <v>1560</v>
      </c>
      <c r="F248" s="6">
        <v>1.288</v>
      </c>
      <c r="G248" s="6">
        <v>45</v>
      </c>
      <c r="H248" s="6"/>
      <c r="I248" s="103">
        <v>5</v>
      </c>
      <c r="J248" s="25">
        <v>11.6</v>
      </c>
    </row>
    <row r="249" spans="1:10" ht="15">
      <c r="A249" s="6">
        <v>250</v>
      </c>
      <c r="B249" s="7">
        <v>2016</v>
      </c>
      <c r="C249" s="26" t="s">
        <v>1561</v>
      </c>
      <c r="D249" s="28" t="s">
        <v>1562</v>
      </c>
      <c r="E249" s="7" t="s">
        <v>1563</v>
      </c>
      <c r="F249" s="6">
        <v>1.288</v>
      </c>
      <c r="G249" s="6">
        <v>45</v>
      </c>
      <c r="H249" s="6"/>
      <c r="I249" s="103">
        <v>2</v>
      </c>
      <c r="J249" s="25">
        <v>29</v>
      </c>
    </row>
    <row r="250" spans="1:10" ht="15">
      <c r="A250" s="6">
        <v>251</v>
      </c>
      <c r="B250" s="7">
        <v>2016</v>
      </c>
      <c r="C250" s="26" t="s">
        <v>1564</v>
      </c>
      <c r="D250" s="28" t="s">
        <v>1565</v>
      </c>
      <c r="E250" s="7" t="s">
        <v>1566</v>
      </c>
      <c r="F250" s="6">
        <v>1.288</v>
      </c>
      <c r="G250" s="6">
        <v>45</v>
      </c>
      <c r="H250" s="6"/>
      <c r="I250" s="103">
        <v>7</v>
      </c>
      <c r="J250" s="52">
        <v>8.3</v>
      </c>
    </row>
    <row r="251" spans="1:10" ht="15">
      <c r="A251" s="6">
        <v>252</v>
      </c>
      <c r="B251" s="7">
        <v>2016</v>
      </c>
      <c r="C251" s="26" t="s">
        <v>1567</v>
      </c>
      <c r="D251" s="28" t="s">
        <v>1568</v>
      </c>
      <c r="E251" s="7" t="s">
        <v>1569</v>
      </c>
      <c r="F251" s="6">
        <v>1.288</v>
      </c>
      <c r="G251" s="6">
        <v>45</v>
      </c>
      <c r="H251" s="6"/>
      <c r="I251" s="103">
        <v>5</v>
      </c>
      <c r="J251" s="25">
        <v>11.6</v>
      </c>
    </row>
    <row r="252" spans="1:10" ht="15">
      <c r="A252" s="6">
        <v>253</v>
      </c>
      <c r="B252" s="7">
        <v>2016</v>
      </c>
      <c r="C252" s="26" t="s">
        <v>2094</v>
      </c>
      <c r="D252" s="7" t="s">
        <v>1570</v>
      </c>
      <c r="E252" s="7" t="s">
        <v>1571</v>
      </c>
      <c r="F252" s="6">
        <v>1.288</v>
      </c>
      <c r="G252" s="6">
        <v>45</v>
      </c>
      <c r="H252" s="6"/>
      <c r="I252" s="103">
        <v>5</v>
      </c>
      <c r="J252" s="25">
        <v>11.6</v>
      </c>
    </row>
    <row r="253" spans="1:10" ht="15">
      <c r="A253" s="6">
        <v>254</v>
      </c>
      <c r="B253" s="7">
        <v>2016</v>
      </c>
      <c r="C253" s="26" t="s">
        <v>1572</v>
      </c>
      <c r="D253" s="7" t="s">
        <v>1573</v>
      </c>
      <c r="E253" s="7" t="s">
        <v>1574</v>
      </c>
      <c r="F253" s="6">
        <v>1.288</v>
      </c>
      <c r="G253" s="6">
        <v>45</v>
      </c>
      <c r="H253" s="6"/>
      <c r="I253" s="103">
        <v>6</v>
      </c>
      <c r="J253" s="25">
        <v>9.7</v>
      </c>
    </row>
    <row r="254" spans="1:10" ht="15">
      <c r="A254" s="6">
        <v>255</v>
      </c>
      <c r="B254" s="7">
        <v>2016</v>
      </c>
      <c r="C254" s="26" t="s">
        <v>1575</v>
      </c>
      <c r="D254" s="7" t="s">
        <v>1576</v>
      </c>
      <c r="E254" s="7" t="s">
        <v>1577</v>
      </c>
      <c r="F254" s="6">
        <v>1.288</v>
      </c>
      <c r="G254" s="6">
        <v>45</v>
      </c>
      <c r="H254" s="6"/>
      <c r="I254" s="103">
        <v>6</v>
      </c>
      <c r="J254" s="25">
        <v>9.7</v>
      </c>
    </row>
    <row r="255" spans="1:10" ht="15">
      <c r="A255" s="6">
        <v>256</v>
      </c>
      <c r="B255" s="7">
        <v>2016</v>
      </c>
      <c r="C255" s="26" t="s">
        <v>2095</v>
      </c>
      <c r="D255" s="7" t="s">
        <v>1578</v>
      </c>
      <c r="E255" s="7" t="s">
        <v>1579</v>
      </c>
      <c r="F255" s="6">
        <v>1.288</v>
      </c>
      <c r="G255" s="6">
        <v>45</v>
      </c>
      <c r="H255" s="6"/>
      <c r="I255" s="103">
        <v>2</v>
      </c>
      <c r="J255" s="25">
        <v>29</v>
      </c>
    </row>
    <row r="256" spans="1:10" ht="15">
      <c r="A256" s="6">
        <v>257</v>
      </c>
      <c r="B256" s="7">
        <v>2016</v>
      </c>
      <c r="C256" s="26" t="s">
        <v>2096</v>
      </c>
      <c r="D256" s="7" t="s">
        <v>1580</v>
      </c>
      <c r="E256" s="7" t="s">
        <v>1581</v>
      </c>
      <c r="F256" s="6">
        <v>1.288</v>
      </c>
      <c r="G256" s="6">
        <v>45</v>
      </c>
      <c r="H256" s="6"/>
      <c r="I256" s="103">
        <v>7</v>
      </c>
      <c r="J256" s="25">
        <v>8.3</v>
      </c>
    </row>
    <row r="257" spans="1:10" ht="15">
      <c r="A257" s="6">
        <v>258</v>
      </c>
      <c r="B257" s="7">
        <v>2016</v>
      </c>
      <c r="C257" s="26" t="s">
        <v>1582</v>
      </c>
      <c r="D257" s="28" t="s">
        <v>1583</v>
      </c>
      <c r="E257" s="7" t="s">
        <v>1584</v>
      </c>
      <c r="F257" s="6">
        <v>1.288</v>
      </c>
      <c r="G257" s="6">
        <v>45</v>
      </c>
      <c r="H257" s="6"/>
      <c r="I257" s="103">
        <v>4</v>
      </c>
      <c r="J257" s="25">
        <v>14.5</v>
      </c>
    </row>
    <row r="258" spans="1:10" ht="15">
      <c r="A258" s="6">
        <v>259</v>
      </c>
      <c r="B258" s="7">
        <v>2016</v>
      </c>
      <c r="C258" s="26" t="s">
        <v>1585</v>
      </c>
      <c r="D258" s="28" t="s">
        <v>1586</v>
      </c>
      <c r="E258" s="7" t="s">
        <v>1587</v>
      </c>
      <c r="F258" s="6">
        <v>1.288</v>
      </c>
      <c r="G258" s="6">
        <v>45</v>
      </c>
      <c r="H258" s="6"/>
      <c r="I258" s="103">
        <v>4</v>
      </c>
      <c r="J258" s="25">
        <v>14.5</v>
      </c>
    </row>
    <row r="259" spans="1:10" ht="15">
      <c r="A259" s="6">
        <v>260</v>
      </c>
      <c r="B259" s="7">
        <v>2016</v>
      </c>
      <c r="C259" s="26" t="s">
        <v>1588</v>
      </c>
      <c r="D259" s="28" t="s">
        <v>1589</v>
      </c>
      <c r="E259" s="7" t="s">
        <v>1590</v>
      </c>
      <c r="F259" s="6">
        <v>1.288</v>
      </c>
      <c r="G259" s="6">
        <v>45</v>
      </c>
      <c r="H259" s="6"/>
      <c r="I259" s="103">
        <v>4</v>
      </c>
      <c r="J259" s="25">
        <v>14.5</v>
      </c>
    </row>
    <row r="260" spans="1:10" ht="15">
      <c r="A260" s="6">
        <v>261</v>
      </c>
      <c r="B260" s="7">
        <v>2016</v>
      </c>
      <c r="C260" s="26" t="s">
        <v>1591</v>
      </c>
      <c r="D260" s="28" t="s">
        <v>1592</v>
      </c>
      <c r="E260" s="7" t="s">
        <v>1593</v>
      </c>
      <c r="F260" s="6">
        <v>1.288</v>
      </c>
      <c r="G260" s="6">
        <v>45</v>
      </c>
      <c r="H260" s="6"/>
      <c r="I260" s="103">
        <v>12</v>
      </c>
      <c r="J260" s="25">
        <v>4.8</v>
      </c>
    </row>
    <row r="261" spans="1:10" ht="15">
      <c r="A261" s="6">
        <v>262</v>
      </c>
      <c r="B261" s="7">
        <v>2016</v>
      </c>
      <c r="C261" s="26" t="s">
        <v>1594</v>
      </c>
      <c r="D261" s="28" t="s">
        <v>1595</v>
      </c>
      <c r="E261" s="7" t="s">
        <v>1596</v>
      </c>
      <c r="F261" s="6">
        <v>1.288</v>
      </c>
      <c r="G261" s="6">
        <v>45</v>
      </c>
      <c r="H261" s="6"/>
      <c r="I261" s="103">
        <v>1</v>
      </c>
      <c r="J261" s="25">
        <v>58</v>
      </c>
    </row>
    <row r="262" spans="1:10" ht="15">
      <c r="A262" s="6">
        <v>263</v>
      </c>
      <c r="B262" s="7">
        <v>2016</v>
      </c>
      <c r="C262" s="26" t="s">
        <v>1597</v>
      </c>
      <c r="D262" s="28" t="s">
        <v>1598</v>
      </c>
      <c r="E262" s="7" t="s">
        <v>1599</v>
      </c>
      <c r="F262" s="6">
        <v>1.288</v>
      </c>
      <c r="G262" s="6">
        <v>45</v>
      </c>
      <c r="H262" s="6"/>
      <c r="I262" s="103">
        <v>1</v>
      </c>
      <c r="J262" s="25">
        <v>58</v>
      </c>
    </row>
    <row r="263" spans="1:10" ht="15">
      <c r="A263" s="6">
        <v>264</v>
      </c>
      <c r="B263" s="7">
        <v>2016</v>
      </c>
      <c r="C263" s="26" t="s">
        <v>1600</v>
      </c>
      <c r="D263" s="28" t="s">
        <v>1601</v>
      </c>
      <c r="E263" s="7" t="s">
        <v>1602</v>
      </c>
      <c r="F263" s="6">
        <v>1.288</v>
      </c>
      <c r="G263" s="6">
        <v>45</v>
      </c>
      <c r="H263" s="6"/>
      <c r="I263" s="103">
        <v>6</v>
      </c>
      <c r="J263" s="25">
        <v>9.7</v>
      </c>
    </row>
    <row r="264" spans="1:10" ht="15">
      <c r="A264" s="6">
        <v>265</v>
      </c>
      <c r="B264" s="7">
        <v>2016</v>
      </c>
      <c r="C264" s="26" t="s">
        <v>1603</v>
      </c>
      <c r="D264" s="28" t="s">
        <v>1604</v>
      </c>
      <c r="E264" s="7" t="s">
        <v>1605</v>
      </c>
      <c r="F264" s="6">
        <v>1.288</v>
      </c>
      <c r="G264" s="6">
        <v>45</v>
      </c>
      <c r="H264" s="6"/>
      <c r="I264" s="103">
        <v>4</v>
      </c>
      <c r="J264" s="25">
        <v>14.5</v>
      </c>
    </row>
    <row r="265" spans="1:10" ht="15">
      <c r="A265" s="6">
        <v>266</v>
      </c>
      <c r="B265" s="7">
        <v>2016</v>
      </c>
      <c r="C265" s="26" t="s">
        <v>1606</v>
      </c>
      <c r="D265" s="28" t="s">
        <v>1607</v>
      </c>
      <c r="E265" s="7" t="s">
        <v>1608</v>
      </c>
      <c r="F265" s="6">
        <v>1.288</v>
      </c>
      <c r="G265" s="6">
        <v>45</v>
      </c>
      <c r="H265" s="6"/>
      <c r="I265" s="103">
        <v>5</v>
      </c>
      <c r="J265" s="25">
        <v>11.6</v>
      </c>
    </row>
    <row r="266" spans="1:10" ht="15">
      <c r="A266" s="6">
        <v>267</v>
      </c>
      <c r="B266" s="7">
        <v>2016</v>
      </c>
      <c r="C266" s="26" t="s">
        <v>1609</v>
      </c>
      <c r="D266" s="28" t="s">
        <v>1610</v>
      </c>
      <c r="E266" s="7" t="s">
        <v>1611</v>
      </c>
      <c r="F266" s="6">
        <v>1.288</v>
      </c>
      <c r="G266" s="6">
        <v>45</v>
      </c>
      <c r="H266" s="6"/>
      <c r="I266" s="103">
        <v>2</v>
      </c>
      <c r="J266" s="25">
        <v>29</v>
      </c>
    </row>
    <row r="267" spans="1:10" ht="15">
      <c r="A267" s="6">
        <v>268</v>
      </c>
      <c r="B267" s="7">
        <v>2016</v>
      </c>
      <c r="C267" s="26" t="s">
        <v>1612</v>
      </c>
      <c r="D267" s="28" t="s">
        <v>1613</v>
      </c>
      <c r="E267" s="7" t="s">
        <v>1614</v>
      </c>
      <c r="F267" s="6">
        <v>1.288</v>
      </c>
      <c r="G267" s="6">
        <v>45</v>
      </c>
      <c r="H267" s="6"/>
      <c r="I267" s="103">
        <v>7</v>
      </c>
      <c r="J267" s="25">
        <v>8.3</v>
      </c>
    </row>
    <row r="268" spans="1:10" ht="15">
      <c r="A268" s="6">
        <v>269</v>
      </c>
      <c r="B268" s="7">
        <v>2016</v>
      </c>
      <c r="C268" s="26" t="s">
        <v>1615</v>
      </c>
      <c r="D268" s="28" t="s">
        <v>1616</v>
      </c>
      <c r="E268" s="7" t="s">
        <v>1617</v>
      </c>
      <c r="F268" s="6">
        <v>1.288</v>
      </c>
      <c r="G268" s="6">
        <v>45</v>
      </c>
      <c r="H268" s="6"/>
      <c r="I268" s="103">
        <v>6</v>
      </c>
      <c r="J268" s="25">
        <v>9.7</v>
      </c>
    </row>
    <row r="269" spans="1:10" ht="15">
      <c r="A269" s="6">
        <v>270</v>
      </c>
      <c r="B269" s="7">
        <v>2016</v>
      </c>
      <c r="C269" s="26" t="s">
        <v>1618</v>
      </c>
      <c r="D269" s="28" t="s">
        <v>1619</v>
      </c>
      <c r="E269" s="7" t="s">
        <v>1620</v>
      </c>
      <c r="F269" s="6">
        <v>1.288</v>
      </c>
      <c r="G269" s="6">
        <v>45</v>
      </c>
      <c r="H269" s="6"/>
      <c r="I269" s="103">
        <v>3</v>
      </c>
      <c r="J269" s="25">
        <v>19.3</v>
      </c>
    </row>
    <row r="270" spans="1:10" ht="15">
      <c r="A270" s="6">
        <v>271</v>
      </c>
      <c r="B270" s="7">
        <v>2016</v>
      </c>
      <c r="C270" s="26" t="s">
        <v>1621</v>
      </c>
      <c r="D270" s="28" t="s">
        <v>1622</v>
      </c>
      <c r="E270" s="7" t="s">
        <v>1623</v>
      </c>
      <c r="F270" s="6">
        <v>1.288</v>
      </c>
      <c r="G270" s="6">
        <v>45</v>
      </c>
      <c r="H270" s="6"/>
      <c r="I270" s="103">
        <v>6</v>
      </c>
      <c r="J270" s="25">
        <v>9.7</v>
      </c>
    </row>
    <row r="271" spans="1:10" ht="15">
      <c r="A271" s="6">
        <v>272</v>
      </c>
      <c r="B271" s="7">
        <v>2016</v>
      </c>
      <c r="C271" s="26" t="s">
        <v>1624</v>
      </c>
      <c r="D271" s="28" t="s">
        <v>1625</v>
      </c>
      <c r="E271" s="7" t="s">
        <v>1626</v>
      </c>
      <c r="F271" s="6">
        <v>1.288</v>
      </c>
      <c r="G271" s="6">
        <v>45</v>
      </c>
      <c r="H271" s="6"/>
      <c r="I271" s="103">
        <v>13</v>
      </c>
      <c r="J271" s="25">
        <v>4.5</v>
      </c>
    </row>
    <row r="272" spans="1:10" ht="15">
      <c r="A272" s="6">
        <v>273</v>
      </c>
      <c r="B272" s="7">
        <v>2016</v>
      </c>
      <c r="C272" s="26" t="s">
        <v>1627</v>
      </c>
      <c r="D272" s="28" t="s">
        <v>1628</v>
      </c>
      <c r="E272" s="7" t="s">
        <v>1629</v>
      </c>
      <c r="F272" s="6">
        <v>1.288</v>
      </c>
      <c r="G272" s="6">
        <v>45</v>
      </c>
      <c r="H272" s="6"/>
      <c r="I272" s="103">
        <v>7</v>
      </c>
      <c r="J272" s="25">
        <v>8.3</v>
      </c>
    </row>
    <row r="273" spans="1:10" ht="15">
      <c r="A273" s="6">
        <v>274</v>
      </c>
      <c r="B273" s="7">
        <v>2016</v>
      </c>
      <c r="C273" s="26" t="s">
        <v>1630</v>
      </c>
      <c r="D273" s="28" t="s">
        <v>1631</v>
      </c>
      <c r="E273" s="7" t="s">
        <v>1632</v>
      </c>
      <c r="F273" s="6">
        <v>1.288</v>
      </c>
      <c r="G273" s="6">
        <v>45</v>
      </c>
      <c r="H273" s="6"/>
      <c r="I273" s="103">
        <v>6</v>
      </c>
      <c r="J273" s="25">
        <v>9.7</v>
      </c>
    </row>
    <row r="274" spans="1:10" ht="15">
      <c r="A274" s="6">
        <v>275</v>
      </c>
      <c r="B274" s="7">
        <v>2016</v>
      </c>
      <c r="C274" s="26" t="s">
        <v>1633</v>
      </c>
      <c r="D274" s="28" t="s">
        <v>1634</v>
      </c>
      <c r="E274" s="7" t="s">
        <v>1635</v>
      </c>
      <c r="F274" s="6">
        <v>1.288</v>
      </c>
      <c r="G274" s="6">
        <v>45</v>
      </c>
      <c r="H274" s="6"/>
      <c r="I274" s="103">
        <v>8</v>
      </c>
      <c r="J274" s="25">
        <v>7.2</v>
      </c>
    </row>
    <row r="275" spans="1:10" ht="15">
      <c r="A275" s="6">
        <v>276</v>
      </c>
      <c r="B275" s="7">
        <v>2016</v>
      </c>
      <c r="C275" s="26" t="s">
        <v>1636</v>
      </c>
      <c r="D275" s="28" t="s">
        <v>1637</v>
      </c>
      <c r="E275" s="7" t="s">
        <v>1638</v>
      </c>
      <c r="F275" s="6">
        <v>1.288</v>
      </c>
      <c r="G275" s="6">
        <v>45</v>
      </c>
      <c r="H275" s="6"/>
      <c r="I275" s="103">
        <v>4</v>
      </c>
      <c r="J275" s="25">
        <v>14.5</v>
      </c>
    </row>
    <row r="276" spans="1:10" ht="15">
      <c r="A276" s="6">
        <v>277</v>
      </c>
      <c r="B276" s="7">
        <v>2016</v>
      </c>
      <c r="C276" s="26" t="s">
        <v>1639</v>
      </c>
      <c r="D276" s="28" t="s">
        <v>1640</v>
      </c>
      <c r="E276" s="7" t="s">
        <v>1641</v>
      </c>
      <c r="F276" s="6">
        <v>1.288</v>
      </c>
      <c r="G276" s="6">
        <v>45</v>
      </c>
      <c r="H276" s="6"/>
      <c r="I276" s="103">
        <v>4</v>
      </c>
      <c r="J276" s="25">
        <v>14.5</v>
      </c>
    </row>
    <row r="277" spans="1:10" ht="15">
      <c r="A277" s="6">
        <v>278</v>
      </c>
      <c r="B277" s="7">
        <v>2016</v>
      </c>
      <c r="C277" s="26" t="s">
        <v>1642</v>
      </c>
      <c r="D277" s="28" t="s">
        <v>1643</v>
      </c>
      <c r="E277" s="7" t="s">
        <v>1644</v>
      </c>
      <c r="F277" s="6">
        <v>1.288</v>
      </c>
      <c r="G277" s="6">
        <v>45</v>
      </c>
      <c r="H277" s="6"/>
      <c r="I277" s="103">
        <v>4</v>
      </c>
      <c r="J277" s="25">
        <v>14.5</v>
      </c>
    </row>
    <row r="278" spans="1:10" ht="15">
      <c r="A278" s="6">
        <v>279</v>
      </c>
      <c r="B278" s="7">
        <v>2016</v>
      </c>
      <c r="C278" s="26" t="s">
        <v>1645</v>
      </c>
      <c r="D278" s="28" t="s">
        <v>1646</v>
      </c>
      <c r="E278" s="7" t="s">
        <v>1647</v>
      </c>
      <c r="F278" s="6">
        <v>1.288</v>
      </c>
      <c r="G278" s="6">
        <v>45</v>
      </c>
      <c r="H278" s="6"/>
      <c r="I278" s="103">
        <v>7</v>
      </c>
      <c r="J278" s="25">
        <v>8.3</v>
      </c>
    </row>
    <row r="279" spans="1:10" ht="15">
      <c r="A279" s="6">
        <v>280</v>
      </c>
      <c r="B279" s="7">
        <v>2016</v>
      </c>
      <c r="C279" s="26" t="s">
        <v>1648</v>
      </c>
      <c r="D279" s="28" t="s">
        <v>1649</v>
      </c>
      <c r="E279" s="7" t="s">
        <v>1650</v>
      </c>
      <c r="F279" s="6">
        <v>1.288</v>
      </c>
      <c r="G279" s="6">
        <v>45</v>
      </c>
      <c r="H279" s="6"/>
      <c r="I279" s="103">
        <v>5</v>
      </c>
      <c r="J279" s="25">
        <v>11.6</v>
      </c>
    </row>
    <row r="280" spans="1:10" ht="15">
      <c r="A280" s="6">
        <v>281</v>
      </c>
      <c r="B280" s="7">
        <v>2016</v>
      </c>
      <c r="C280" s="26" t="s">
        <v>1651</v>
      </c>
      <c r="D280" s="28" t="s">
        <v>1652</v>
      </c>
      <c r="E280" s="7" t="s">
        <v>1653</v>
      </c>
      <c r="F280" s="6">
        <v>1.288</v>
      </c>
      <c r="G280" s="6">
        <v>45</v>
      </c>
      <c r="H280" s="6"/>
      <c r="I280" s="103">
        <v>3</v>
      </c>
      <c r="J280" s="25">
        <v>19.3</v>
      </c>
    </row>
    <row r="281" spans="1:10" ht="15">
      <c r="A281" s="6">
        <v>282</v>
      </c>
      <c r="B281" s="7">
        <v>2016</v>
      </c>
      <c r="C281" s="26" t="s">
        <v>1654</v>
      </c>
      <c r="D281" s="28" t="s">
        <v>1655</v>
      </c>
      <c r="E281" s="7" t="s">
        <v>1656</v>
      </c>
      <c r="F281" s="6">
        <v>1.288</v>
      </c>
      <c r="G281" s="6">
        <v>45</v>
      </c>
      <c r="H281" s="6"/>
      <c r="I281" s="103">
        <v>5</v>
      </c>
      <c r="J281" s="25">
        <v>11.6</v>
      </c>
    </row>
    <row r="282" spans="1:10" ht="15">
      <c r="A282" s="6">
        <v>283</v>
      </c>
      <c r="B282" s="7">
        <v>2016</v>
      </c>
      <c r="C282" s="26" t="s">
        <v>1657</v>
      </c>
      <c r="D282" s="28" t="s">
        <v>1658</v>
      </c>
      <c r="E282" s="7" t="s">
        <v>1659</v>
      </c>
      <c r="F282" s="6">
        <v>1.288</v>
      </c>
      <c r="G282" s="6">
        <v>45</v>
      </c>
      <c r="H282" s="6"/>
      <c r="I282" s="103">
        <v>4</v>
      </c>
      <c r="J282" s="25">
        <v>14.5</v>
      </c>
    </row>
    <row r="283" spans="1:10" ht="15">
      <c r="A283" s="6">
        <v>284</v>
      </c>
      <c r="B283" s="7">
        <v>2016</v>
      </c>
      <c r="C283" s="26" t="s">
        <v>1660</v>
      </c>
      <c r="D283" s="28" t="s">
        <v>1661</v>
      </c>
      <c r="E283" s="7" t="s">
        <v>1662</v>
      </c>
      <c r="F283" s="6">
        <v>1.288</v>
      </c>
      <c r="G283" s="6">
        <v>45</v>
      </c>
      <c r="H283" s="6"/>
      <c r="I283" s="103">
        <v>4</v>
      </c>
      <c r="J283" s="25">
        <v>14.5</v>
      </c>
    </row>
    <row r="284" spans="1:10" ht="15">
      <c r="A284" s="6">
        <v>285</v>
      </c>
      <c r="B284" s="7">
        <v>2016</v>
      </c>
      <c r="C284" s="26" t="s">
        <v>1663</v>
      </c>
      <c r="D284" s="28" t="s">
        <v>1664</v>
      </c>
      <c r="E284" s="7" t="s">
        <v>1665</v>
      </c>
      <c r="F284" s="6">
        <v>1.288</v>
      </c>
      <c r="G284" s="6">
        <v>45</v>
      </c>
      <c r="H284" s="6"/>
      <c r="I284" s="103">
        <v>8</v>
      </c>
      <c r="J284" s="25">
        <v>7.2</v>
      </c>
    </row>
    <row r="285" spans="1:10" ht="15">
      <c r="A285" s="6">
        <v>286</v>
      </c>
      <c r="B285" s="7">
        <v>2016</v>
      </c>
      <c r="C285" s="26" t="s">
        <v>1126</v>
      </c>
      <c r="D285" s="28" t="s">
        <v>1666</v>
      </c>
      <c r="E285" s="7" t="s">
        <v>1667</v>
      </c>
      <c r="F285" s="6">
        <v>1.288</v>
      </c>
      <c r="G285" s="6">
        <v>45</v>
      </c>
      <c r="H285" s="6"/>
      <c r="I285" s="103">
        <v>2</v>
      </c>
      <c r="J285" s="25">
        <v>29</v>
      </c>
    </row>
    <row r="286" spans="1:10" ht="15">
      <c r="A286" s="6">
        <v>287</v>
      </c>
      <c r="B286" s="7">
        <v>2016</v>
      </c>
      <c r="C286" s="26" t="s">
        <v>1668</v>
      </c>
      <c r="D286" s="28" t="s">
        <v>1669</v>
      </c>
      <c r="E286" s="7" t="s">
        <v>1670</v>
      </c>
      <c r="F286" s="6">
        <v>1.288</v>
      </c>
      <c r="G286" s="6">
        <v>45</v>
      </c>
      <c r="H286" s="6"/>
      <c r="I286" s="103">
        <v>4</v>
      </c>
      <c r="J286" s="25">
        <v>14.5</v>
      </c>
    </row>
    <row r="287" spans="1:10" ht="15">
      <c r="A287" s="6">
        <v>288</v>
      </c>
      <c r="B287" s="7">
        <v>2016</v>
      </c>
      <c r="C287" s="26" t="s">
        <v>1671</v>
      </c>
      <c r="D287" s="28" t="s">
        <v>1672</v>
      </c>
      <c r="E287" s="7" t="s">
        <v>1673</v>
      </c>
      <c r="F287" s="6">
        <v>0.514</v>
      </c>
      <c r="G287" s="6">
        <v>45</v>
      </c>
      <c r="H287" s="6"/>
      <c r="I287" s="103">
        <v>2</v>
      </c>
      <c r="J287" s="25">
        <v>11.6</v>
      </c>
    </row>
    <row r="288" spans="1:10" ht="15">
      <c r="A288" s="6">
        <v>289</v>
      </c>
      <c r="B288" s="7">
        <v>2016</v>
      </c>
      <c r="C288" s="26" t="s">
        <v>1674</v>
      </c>
      <c r="D288" s="28" t="s">
        <v>1675</v>
      </c>
      <c r="E288" s="7" t="s">
        <v>1676</v>
      </c>
      <c r="F288" s="6">
        <v>0.514</v>
      </c>
      <c r="G288" s="6">
        <v>45</v>
      </c>
      <c r="H288" s="6"/>
      <c r="I288" s="103">
        <v>4</v>
      </c>
      <c r="J288" s="25">
        <v>5.8</v>
      </c>
    </row>
    <row r="289" spans="1:10" ht="15">
      <c r="A289" s="6">
        <v>290</v>
      </c>
      <c r="B289" s="7">
        <v>2016</v>
      </c>
      <c r="C289" s="26" t="s">
        <v>1677</v>
      </c>
      <c r="D289" s="28" t="s">
        <v>1678</v>
      </c>
      <c r="E289" s="7" t="s">
        <v>1679</v>
      </c>
      <c r="F289" s="6">
        <v>0.514</v>
      </c>
      <c r="G289" s="6">
        <v>45</v>
      </c>
      <c r="H289" s="6"/>
      <c r="I289" s="103">
        <v>10</v>
      </c>
      <c r="J289" s="25">
        <v>2.3</v>
      </c>
    </row>
    <row r="290" spans="1:10" ht="15">
      <c r="A290" s="6">
        <v>291</v>
      </c>
      <c r="B290" s="7">
        <v>2016</v>
      </c>
      <c r="C290" s="26" t="s">
        <v>1680</v>
      </c>
      <c r="D290" s="28" t="s">
        <v>1681</v>
      </c>
      <c r="E290" s="7" t="s">
        <v>1682</v>
      </c>
      <c r="F290" s="6">
        <v>0.242</v>
      </c>
      <c r="G290" s="6">
        <v>45</v>
      </c>
      <c r="H290" s="6"/>
      <c r="I290" s="103">
        <v>4</v>
      </c>
      <c r="J290" s="25">
        <v>2.7</v>
      </c>
    </row>
    <row r="291" spans="1:10" ht="15">
      <c r="A291" s="6">
        <v>292</v>
      </c>
      <c r="B291" s="7">
        <v>2016</v>
      </c>
      <c r="C291" s="26" t="s">
        <v>1683</v>
      </c>
      <c r="D291" s="28" t="s">
        <v>1684</v>
      </c>
      <c r="E291" s="7" t="s">
        <v>1685</v>
      </c>
      <c r="F291" s="6">
        <v>0.667</v>
      </c>
      <c r="G291" s="6">
        <v>45</v>
      </c>
      <c r="H291" s="6"/>
      <c r="I291" s="103">
        <v>7</v>
      </c>
      <c r="J291" s="25">
        <v>4.3</v>
      </c>
    </row>
    <row r="292" spans="1:10" ht="15">
      <c r="A292" s="6">
        <v>293</v>
      </c>
      <c r="B292" s="7">
        <v>2016</v>
      </c>
      <c r="C292" s="26" t="s">
        <v>1686</v>
      </c>
      <c r="D292" s="28" t="s">
        <v>1687</v>
      </c>
      <c r="E292" s="7" t="s">
        <v>1688</v>
      </c>
      <c r="F292" s="6"/>
      <c r="G292" s="6"/>
      <c r="H292" s="6">
        <v>9</v>
      </c>
      <c r="I292" s="103">
        <v>14</v>
      </c>
      <c r="J292" s="25">
        <v>0.6</v>
      </c>
    </row>
    <row r="293" spans="1:10" ht="15">
      <c r="A293" s="6">
        <v>294</v>
      </c>
      <c r="B293" s="7">
        <v>2016</v>
      </c>
      <c r="C293" s="26" t="s">
        <v>1689</v>
      </c>
      <c r="D293" s="28" t="s">
        <v>1690</v>
      </c>
      <c r="E293" s="7" t="s">
        <v>1691</v>
      </c>
      <c r="F293" s="6">
        <v>5.228</v>
      </c>
      <c r="G293" s="6">
        <v>30</v>
      </c>
      <c r="H293" s="6"/>
      <c r="I293" s="103">
        <v>8</v>
      </c>
      <c r="J293" s="25">
        <v>19.6</v>
      </c>
    </row>
    <row r="294" spans="1:10" ht="15">
      <c r="A294" s="6">
        <v>295</v>
      </c>
      <c r="B294" s="7">
        <v>2016</v>
      </c>
      <c r="C294" s="26" t="s">
        <v>1692</v>
      </c>
      <c r="D294" s="28" t="s">
        <v>1693</v>
      </c>
      <c r="E294" s="7" t="s">
        <v>1694</v>
      </c>
      <c r="F294" s="6">
        <v>5.228</v>
      </c>
      <c r="G294" s="6">
        <v>30</v>
      </c>
      <c r="H294" s="6"/>
      <c r="I294" s="103">
        <v>6</v>
      </c>
      <c r="J294" s="25">
        <v>26.1</v>
      </c>
    </row>
    <row r="295" spans="1:10" ht="15">
      <c r="A295" s="6">
        <v>296</v>
      </c>
      <c r="B295" s="7">
        <v>2016</v>
      </c>
      <c r="C295" s="26" t="s">
        <v>1695</v>
      </c>
      <c r="D295" s="28" t="s">
        <v>1696</v>
      </c>
      <c r="E295" s="7" t="s">
        <v>1697</v>
      </c>
      <c r="F295" s="6">
        <v>5.228</v>
      </c>
      <c r="G295" s="6">
        <v>30</v>
      </c>
      <c r="H295" s="6"/>
      <c r="I295" s="103">
        <v>11</v>
      </c>
      <c r="J295" s="25">
        <v>14.3</v>
      </c>
    </row>
    <row r="296" spans="1:10" ht="15">
      <c r="A296" s="6">
        <v>297</v>
      </c>
      <c r="B296" s="7">
        <v>2016</v>
      </c>
      <c r="C296" s="26" t="s">
        <v>1698</v>
      </c>
      <c r="D296" s="28" t="s">
        <v>1699</v>
      </c>
      <c r="E296" s="7" t="s">
        <v>1700</v>
      </c>
      <c r="F296" s="6">
        <v>2.098</v>
      </c>
      <c r="G296" s="6">
        <v>30</v>
      </c>
      <c r="H296" s="6"/>
      <c r="I296" s="103">
        <v>2</v>
      </c>
      <c r="J296" s="25">
        <v>31.5</v>
      </c>
    </row>
    <row r="297" spans="1:10" ht="15">
      <c r="A297" s="6">
        <v>298</v>
      </c>
      <c r="B297" s="7">
        <v>2016</v>
      </c>
      <c r="C297" s="26" t="s">
        <v>1701</v>
      </c>
      <c r="D297" s="28" t="s">
        <v>1702</v>
      </c>
      <c r="E297" s="7" t="s">
        <v>1703</v>
      </c>
      <c r="F297" s="6">
        <v>0.809</v>
      </c>
      <c r="G297" s="6">
        <v>45</v>
      </c>
      <c r="H297" s="6"/>
      <c r="I297" s="103">
        <v>6</v>
      </c>
      <c r="J297" s="25">
        <v>6.1</v>
      </c>
    </row>
    <row r="298" spans="1:10" ht="15">
      <c r="A298" s="6">
        <v>299</v>
      </c>
      <c r="B298" s="7">
        <v>2016</v>
      </c>
      <c r="C298" s="26" t="s">
        <v>956</v>
      </c>
      <c r="D298" s="28" t="s">
        <v>1704</v>
      </c>
      <c r="E298" s="7" t="s">
        <v>1705</v>
      </c>
      <c r="F298" s="6">
        <v>0.809</v>
      </c>
      <c r="G298" s="6">
        <v>45</v>
      </c>
      <c r="H298" s="6"/>
      <c r="I298" s="103">
        <v>3</v>
      </c>
      <c r="J298" s="25">
        <v>12.1</v>
      </c>
    </row>
    <row r="299" spans="1:10" ht="15">
      <c r="A299" s="6">
        <v>300</v>
      </c>
      <c r="B299" s="7">
        <v>2016</v>
      </c>
      <c r="C299" s="26" t="s">
        <v>1706</v>
      </c>
      <c r="D299" s="28" t="s">
        <v>1707</v>
      </c>
      <c r="E299" s="7" t="s">
        <v>1708</v>
      </c>
      <c r="F299" s="6">
        <v>2.65</v>
      </c>
      <c r="G299" s="6">
        <v>30</v>
      </c>
      <c r="H299" s="6"/>
      <c r="I299" s="103">
        <v>12</v>
      </c>
      <c r="J299" s="25">
        <v>6.6</v>
      </c>
    </row>
    <row r="300" spans="1:10" ht="15">
      <c r="A300" s="6">
        <v>301</v>
      </c>
      <c r="B300" s="7">
        <v>2016</v>
      </c>
      <c r="C300" s="26" t="s">
        <v>1709</v>
      </c>
      <c r="D300" s="28" t="s">
        <v>1710</v>
      </c>
      <c r="E300" s="7" t="s">
        <v>1711</v>
      </c>
      <c r="F300" s="6">
        <v>0.31</v>
      </c>
      <c r="G300" s="6">
        <v>45</v>
      </c>
      <c r="H300" s="6"/>
      <c r="I300" s="103">
        <v>5</v>
      </c>
      <c r="J300" s="25">
        <v>2.8</v>
      </c>
    </row>
    <row r="301" spans="1:10" ht="15">
      <c r="A301" s="6">
        <v>302</v>
      </c>
      <c r="B301" s="7">
        <v>2016</v>
      </c>
      <c r="C301" s="26" t="s">
        <v>1712</v>
      </c>
      <c r="D301" s="28" t="s">
        <v>1713</v>
      </c>
      <c r="E301" s="7" t="s">
        <v>1714</v>
      </c>
      <c r="F301" s="6">
        <v>0.31</v>
      </c>
      <c r="G301" s="6">
        <v>45</v>
      </c>
      <c r="H301" s="6"/>
      <c r="I301" s="103">
        <v>7</v>
      </c>
      <c r="J301" s="25">
        <v>2</v>
      </c>
    </row>
    <row r="302" spans="1:10" ht="15">
      <c r="A302" s="6">
        <v>303</v>
      </c>
      <c r="B302" s="7">
        <v>2016</v>
      </c>
      <c r="C302" s="7" t="s">
        <v>1715</v>
      </c>
      <c r="D302" s="28" t="s">
        <v>1716</v>
      </c>
      <c r="E302" s="7" t="s">
        <v>1717</v>
      </c>
      <c r="H302" s="40">
        <v>7</v>
      </c>
      <c r="I302" s="103">
        <v>8</v>
      </c>
      <c r="J302" s="25">
        <v>0.9</v>
      </c>
    </row>
    <row r="303" spans="1:10" ht="15">
      <c r="A303" s="6">
        <v>304</v>
      </c>
      <c r="B303" s="7">
        <v>2016</v>
      </c>
      <c r="C303" s="7" t="s">
        <v>1718</v>
      </c>
      <c r="D303" s="28" t="s">
        <v>1719</v>
      </c>
      <c r="E303" s="7" t="s">
        <v>1720</v>
      </c>
      <c r="H303" s="40">
        <v>7</v>
      </c>
      <c r="I303" s="103">
        <v>6</v>
      </c>
      <c r="J303" s="25">
        <v>1.2</v>
      </c>
    </row>
    <row r="304" spans="1:10" ht="15">
      <c r="A304" s="6">
        <v>305</v>
      </c>
      <c r="B304" s="7">
        <v>2016</v>
      </c>
      <c r="C304" s="7" t="s">
        <v>1721</v>
      </c>
      <c r="D304" s="28" t="s">
        <v>1722</v>
      </c>
      <c r="E304" s="7" t="s">
        <v>1723</v>
      </c>
      <c r="H304" s="40">
        <v>7</v>
      </c>
      <c r="I304" s="103">
        <v>9</v>
      </c>
      <c r="J304" s="25">
        <v>0.8</v>
      </c>
    </row>
    <row r="305" spans="1:10" ht="15">
      <c r="A305" s="6">
        <v>306</v>
      </c>
      <c r="B305" s="7">
        <v>2016</v>
      </c>
      <c r="C305" s="7" t="s">
        <v>1724</v>
      </c>
      <c r="D305" s="28" t="s">
        <v>1725</v>
      </c>
      <c r="E305" s="7" t="s">
        <v>1726</v>
      </c>
      <c r="H305" s="40">
        <v>7</v>
      </c>
      <c r="I305" s="103">
        <v>5</v>
      </c>
      <c r="J305" s="25">
        <v>1.4</v>
      </c>
    </row>
    <row r="306" spans="1:10" ht="15">
      <c r="A306" s="6">
        <v>307</v>
      </c>
      <c r="B306" s="7">
        <v>2016</v>
      </c>
      <c r="C306" s="7" t="s">
        <v>1727</v>
      </c>
      <c r="D306" s="28" t="s">
        <v>1728</v>
      </c>
      <c r="E306" s="7" t="s">
        <v>1729</v>
      </c>
      <c r="H306" s="40">
        <v>7</v>
      </c>
      <c r="I306" s="103">
        <v>4</v>
      </c>
      <c r="J306" s="25">
        <v>1.8</v>
      </c>
    </row>
    <row r="307" spans="1:10" ht="15">
      <c r="A307" s="6">
        <v>308</v>
      </c>
      <c r="B307" s="7">
        <v>2016</v>
      </c>
      <c r="C307" s="7" t="s">
        <v>1730</v>
      </c>
      <c r="D307" s="28" t="s">
        <v>1731</v>
      </c>
      <c r="E307" s="7" t="s">
        <v>1732</v>
      </c>
      <c r="H307" s="40">
        <v>7</v>
      </c>
      <c r="I307" s="103">
        <v>2</v>
      </c>
      <c r="J307" s="25">
        <v>3.5</v>
      </c>
    </row>
    <row r="308" spans="1:10" ht="15">
      <c r="A308" s="6">
        <v>309</v>
      </c>
      <c r="B308" s="7">
        <v>2016</v>
      </c>
      <c r="C308" s="7" t="s">
        <v>1733</v>
      </c>
      <c r="D308" s="28" t="s">
        <v>1734</v>
      </c>
      <c r="E308" s="7" t="s">
        <v>1735</v>
      </c>
      <c r="H308" s="40">
        <v>7</v>
      </c>
      <c r="I308" s="103">
        <v>8</v>
      </c>
      <c r="J308" s="25">
        <v>0.9</v>
      </c>
    </row>
    <row r="309" spans="1:10" ht="15">
      <c r="A309" s="6">
        <v>310</v>
      </c>
      <c r="B309" s="7">
        <v>2016</v>
      </c>
      <c r="C309" s="7" t="s">
        <v>1736</v>
      </c>
      <c r="D309" s="28" t="s">
        <v>1737</v>
      </c>
      <c r="E309" s="7" t="s">
        <v>1738</v>
      </c>
      <c r="H309" s="40">
        <v>7</v>
      </c>
      <c r="I309" s="103">
        <v>3</v>
      </c>
      <c r="J309" s="25">
        <v>2.3</v>
      </c>
    </row>
    <row r="310" spans="1:10" ht="15">
      <c r="A310" s="6">
        <v>311</v>
      </c>
      <c r="B310" s="7">
        <v>2016</v>
      </c>
      <c r="C310" s="7" t="s">
        <v>1739</v>
      </c>
      <c r="D310" s="28" t="s">
        <v>1740</v>
      </c>
      <c r="E310" s="7" t="s">
        <v>1741</v>
      </c>
      <c r="H310" s="40">
        <v>7</v>
      </c>
      <c r="I310" s="103">
        <v>5</v>
      </c>
      <c r="J310" s="25">
        <v>1.4</v>
      </c>
    </row>
    <row r="311" spans="1:10" ht="15">
      <c r="A311" s="6">
        <v>312</v>
      </c>
      <c r="B311" s="7">
        <v>2016</v>
      </c>
      <c r="C311" s="7" t="s">
        <v>1742</v>
      </c>
      <c r="D311" s="28" t="s">
        <v>1743</v>
      </c>
      <c r="E311" s="7" t="s">
        <v>1744</v>
      </c>
      <c r="H311" s="40">
        <v>0</v>
      </c>
      <c r="I311" s="103">
        <v>1</v>
      </c>
      <c r="J311" s="25">
        <v>0</v>
      </c>
    </row>
    <row r="312" spans="1:10" ht="15">
      <c r="A312" s="6">
        <v>313</v>
      </c>
      <c r="B312" s="7">
        <v>2016</v>
      </c>
      <c r="C312" s="7" t="s">
        <v>1745</v>
      </c>
      <c r="D312" s="28" t="s">
        <v>1746</v>
      </c>
      <c r="E312" s="7" t="s">
        <v>1747</v>
      </c>
      <c r="H312" s="40">
        <v>7</v>
      </c>
      <c r="I312" s="103">
        <v>3</v>
      </c>
      <c r="J312" s="25">
        <v>2.3</v>
      </c>
    </row>
    <row r="313" spans="1:10" ht="15">
      <c r="A313" s="6">
        <v>314</v>
      </c>
      <c r="B313" s="7">
        <v>2016</v>
      </c>
      <c r="C313" s="7" t="s">
        <v>1748</v>
      </c>
      <c r="D313" s="28" t="s">
        <v>1749</v>
      </c>
      <c r="E313" s="7" t="s">
        <v>1750</v>
      </c>
      <c r="H313" s="40">
        <v>7</v>
      </c>
      <c r="I313" s="103">
        <v>4</v>
      </c>
      <c r="J313" s="25">
        <v>1.8</v>
      </c>
    </row>
    <row r="314" spans="1:10" ht="15">
      <c r="A314" s="6">
        <v>315</v>
      </c>
      <c r="B314" s="7">
        <v>2016</v>
      </c>
      <c r="C314" s="7" t="s">
        <v>1751</v>
      </c>
      <c r="D314" s="28" t="s">
        <v>1752</v>
      </c>
      <c r="E314" s="7" t="s">
        <v>1753</v>
      </c>
      <c r="H314" s="40">
        <v>7</v>
      </c>
      <c r="I314" s="103">
        <v>3</v>
      </c>
      <c r="J314" s="25">
        <v>2.3</v>
      </c>
    </row>
    <row r="315" spans="1:10" ht="15">
      <c r="A315" s="6">
        <v>317</v>
      </c>
      <c r="B315" s="7">
        <v>2016</v>
      </c>
      <c r="C315" s="7" t="s">
        <v>1754</v>
      </c>
      <c r="D315" s="28" t="s">
        <v>1755</v>
      </c>
      <c r="E315" s="7" t="s">
        <v>1756</v>
      </c>
      <c r="H315" s="40">
        <v>7</v>
      </c>
      <c r="I315" s="103">
        <v>5</v>
      </c>
      <c r="J315" s="25">
        <v>1.4</v>
      </c>
    </row>
    <row r="316" spans="1:10" ht="15">
      <c r="A316" s="6">
        <v>318</v>
      </c>
      <c r="B316" s="7">
        <v>2016</v>
      </c>
      <c r="C316" s="7" t="s">
        <v>1757</v>
      </c>
      <c r="D316" s="28" t="s">
        <v>1758</v>
      </c>
      <c r="E316" s="7" t="s">
        <v>1759</v>
      </c>
      <c r="H316" s="40">
        <v>7</v>
      </c>
      <c r="I316" s="103">
        <v>3</v>
      </c>
      <c r="J316" s="25">
        <v>2.3</v>
      </c>
    </row>
    <row r="317" spans="1:10" ht="15">
      <c r="A317" s="6">
        <v>319</v>
      </c>
      <c r="B317" s="7">
        <v>2016</v>
      </c>
      <c r="C317" s="7" t="s">
        <v>1760</v>
      </c>
      <c r="D317" s="28" t="s">
        <v>1761</v>
      </c>
      <c r="E317" s="7" t="s">
        <v>1762</v>
      </c>
      <c r="H317" s="40">
        <v>7</v>
      </c>
      <c r="I317" s="103">
        <v>5</v>
      </c>
      <c r="J317" s="25">
        <v>1.4</v>
      </c>
    </row>
    <row r="318" spans="1:10" ht="15">
      <c r="A318" s="6">
        <v>320</v>
      </c>
      <c r="B318" s="7">
        <v>2016</v>
      </c>
      <c r="C318" s="7" t="s">
        <v>1763</v>
      </c>
      <c r="D318" s="28" t="s">
        <v>1764</v>
      </c>
      <c r="E318" s="7" t="s">
        <v>1765</v>
      </c>
      <c r="H318" s="40">
        <v>7</v>
      </c>
      <c r="I318" s="103">
        <v>2</v>
      </c>
      <c r="J318" s="25">
        <v>3.5</v>
      </c>
    </row>
    <row r="319" spans="1:10" ht="15">
      <c r="A319" s="6">
        <v>321</v>
      </c>
      <c r="B319" s="7">
        <v>2016</v>
      </c>
      <c r="C319" s="7" t="s">
        <v>1766</v>
      </c>
      <c r="D319" s="28" t="s">
        <v>1767</v>
      </c>
      <c r="E319" s="7" t="s">
        <v>1768</v>
      </c>
      <c r="H319" s="40">
        <v>0</v>
      </c>
      <c r="I319" s="103">
        <v>6</v>
      </c>
      <c r="J319" s="25">
        <v>0</v>
      </c>
    </row>
    <row r="320" spans="1:10" ht="15">
      <c r="A320" s="6">
        <v>322</v>
      </c>
      <c r="B320" s="7">
        <v>2016</v>
      </c>
      <c r="C320" s="7" t="s">
        <v>1769</v>
      </c>
      <c r="D320" s="28" t="s">
        <v>1770</v>
      </c>
      <c r="E320" s="7" t="s">
        <v>1771</v>
      </c>
      <c r="H320" s="40">
        <v>0</v>
      </c>
      <c r="I320" s="103">
        <v>2</v>
      </c>
      <c r="J320" s="25">
        <v>0</v>
      </c>
    </row>
    <row r="321" spans="1:10" ht="15">
      <c r="A321" s="6">
        <v>323</v>
      </c>
      <c r="B321" s="7">
        <v>2016</v>
      </c>
      <c r="C321" s="7" t="s">
        <v>1772</v>
      </c>
      <c r="D321" s="28" t="s">
        <v>1773</v>
      </c>
      <c r="E321" s="7" t="s">
        <v>1774</v>
      </c>
      <c r="H321" s="40">
        <v>7</v>
      </c>
      <c r="I321" s="103">
        <v>15</v>
      </c>
      <c r="J321" s="25">
        <v>0.5</v>
      </c>
    </row>
    <row r="322" spans="1:10" ht="15">
      <c r="A322" s="6">
        <v>324</v>
      </c>
      <c r="B322" s="7">
        <v>2016</v>
      </c>
      <c r="C322" s="7" t="s">
        <v>1775</v>
      </c>
      <c r="D322" s="28" t="s">
        <v>1776</v>
      </c>
      <c r="E322" s="7" t="s">
        <v>1777</v>
      </c>
      <c r="H322" s="40">
        <v>0</v>
      </c>
      <c r="I322" s="103">
        <v>6</v>
      </c>
      <c r="J322" s="25">
        <v>0</v>
      </c>
    </row>
    <row r="323" spans="1:10" ht="15">
      <c r="A323" s="6">
        <v>325</v>
      </c>
      <c r="B323" s="7">
        <v>2016</v>
      </c>
      <c r="C323" s="7" t="s">
        <v>1778</v>
      </c>
      <c r="D323" s="28" t="s">
        <v>1779</v>
      </c>
      <c r="E323" s="7" t="s">
        <v>1780</v>
      </c>
      <c r="H323" s="40">
        <v>7</v>
      </c>
      <c r="I323" s="103">
        <v>4</v>
      </c>
      <c r="J323" s="25">
        <v>1.8</v>
      </c>
    </row>
    <row r="324" spans="1:10" ht="15">
      <c r="A324" s="6">
        <v>326</v>
      </c>
      <c r="B324" s="7">
        <v>2016</v>
      </c>
      <c r="C324" s="7" t="s">
        <v>1781</v>
      </c>
      <c r="D324" s="28" t="s">
        <v>1782</v>
      </c>
      <c r="E324" s="7" t="s">
        <v>1783</v>
      </c>
      <c r="H324" s="40">
        <v>0</v>
      </c>
      <c r="I324" s="103">
        <v>3</v>
      </c>
      <c r="J324" s="25">
        <v>0</v>
      </c>
    </row>
    <row r="325" spans="1:10" ht="15">
      <c r="A325" s="6">
        <v>327</v>
      </c>
      <c r="B325" s="7">
        <v>2016</v>
      </c>
      <c r="C325" s="7" t="s">
        <v>1784</v>
      </c>
      <c r="D325" s="28" t="s">
        <v>1785</v>
      </c>
      <c r="E325" s="7" t="s">
        <v>1786</v>
      </c>
      <c r="H325" s="40">
        <v>7</v>
      </c>
      <c r="I325" s="103">
        <v>4</v>
      </c>
      <c r="J325" s="25">
        <v>1.8</v>
      </c>
    </row>
    <row r="326" spans="1:10" ht="15">
      <c r="A326" s="6">
        <v>328</v>
      </c>
      <c r="B326" s="7">
        <v>2016</v>
      </c>
      <c r="C326" s="7" t="s">
        <v>1787</v>
      </c>
      <c r="D326" s="28" t="s">
        <v>1788</v>
      </c>
      <c r="E326" s="7" t="s">
        <v>1789</v>
      </c>
      <c r="H326" s="40">
        <v>7</v>
      </c>
      <c r="I326" s="103">
        <v>4</v>
      </c>
      <c r="J326" s="25">
        <v>1.8</v>
      </c>
    </row>
    <row r="327" spans="1:10" ht="15">
      <c r="A327" s="6">
        <v>329</v>
      </c>
      <c r="B327" s="7">
        <v>2016</v>
      </c>
      <c r="C327" s="7" t="s">
        <v>1790</v>
      </c>
      <c r="D327" s="28" t="s">
        <v>1791</v>
      </c>
      <c r="E327" s="7" t="s">
        <v>1792</v>
      </c>
      <c r="H327" s="40">
        <v>7</v>
      </c>
      <c r="I327" s="103">
        <v>5</v>
      </c>
      <c r="J327" s="25">
        <v>1.4</v>
      </c>
    </row>
    <row r="328" spans="1:10" ht="15">
      <c r="A328" s="6">
        <v>330</v>
      </c>
      <c r="B328" s="7">
        <v>2016</v>
      </c>
      <c r="C328" s="7" t="s">
        <v>1793</v>
      </c>
      <c r="D328" s="28" t="s">
        <v>1794</v>
      </c>
      <c r="E328" s="7" t="s">
        <v>1795</v>
      </c>
      <c r="H328" s="40">
        <v>7</v>
      </c>
      <c r="I328" s="103">
        <v>3</v>
      </c>
      <c r="J328" s="25">
        <v>2.3</v>
      </c>
    </row>
    <row r="329" spans="1:10" ht="15">
      <c r="A329" s="6">
        <v>331</v>
      </c>
      <c r="B329" s="7">
        <v>2016</v>
      </c>
      <c r="C329" s="7" t="s">
        <v>1796</v>
      </c>
      <c r="D329" s="28" t="s">
        <v>1797</v>
      </c>
      <c r="E329" s="7" t="s">
        <v>1798</v>
      </c>
      <c r="H329" s="40">
        <v>7</v>
      </c>
      <c r="I329" s="103">
        <v>7</v>
      </c>
      <c r="J329" s="25">
        <v>1</v>
      </c>
    </row>
    <row r="330" spans="1:10" ht="15">
      <c r="A330" s="6">
        <v>332</v>
      </c>
      <c r="B330" s="7">
        <v>2016</v>
      </c>
      <c r="C330" s="7" t="s">
        <v>1799</v>
      </c>
      <c r="D330" s="7" t="s">
        <v>1800</v>
      </c>
      <c r="E330" s="7" t="s">
        <v>1801</v>
      </c>
      <c r="H330" s="40">
        <v>7</v>
      </c>
      <c r="I330" s="103">
        <v>4</v>
      </c>
      <c r="J330" s="25">
        <v>1.8</v>
      </c>
    </row>
    <row r="331" spans="1:10" ht="15">
      <c r="A331" s="6">
        <v>333</v>
      </c>
      <c r="B331" s="7">
        <v>2016</v>
      </c>
      <c r="C331" s="7" t="s">
        <v>1802</v>
      </c>
      <c r="D331" s="28" t="s">
        <v>1803</v>
      </c>
      <c r="E331" s="7" t="s">
        <v>1804</v>
      </c>
      <c r="H331" s="40">
        <v>7</v>
      </c>
      <c r="I331" s="103">
        <v>2</v>
      </c>
      <c r="J331" s="25">
        <v>3.5</v>
      </c>
    </row>
    <row r="332" spans="1:10" ht="15">
      <c r="A332" s="6">
        <v>334</v>
      </c>
      <c r="B332" s="7">
        <v>2016</v>
      </c>
      <c r="C332" s="7" t="s">
        <v>1805</v>
      </c>
      <c r="D332" s="28" t="s">
        <v>1806</v>
      </c>
      <c r="E332" s="7" t="s">
        <v>1807</v>
      </c>
      <c r="H332" s="40">
        <v>7</v>
      </c>
      <c r="I332" s="103">
        <v>7</v>
      </c>
      <c r="J332" s="25">
        <v>1</v>
      </c>
    </row>
    <row r="333" spans="1:10" ht="15">
      <c r="A333" s="6">
        <v>335</v>
      </c>
      <c r="B333" s="7">
        <v>2016</v>
      </c>
      <c r="C333" s="7" t="s">
        <v>2099</v>
      </c>
      <c r="D333" s="28" t="s">
        <v>1808</v>
      </c>
      <c r="E333" s="7" t="s">
        <v>1809</v>
      </c>
      <c r="H333" s="40">
        <v>7</v>
      </c>
      <c r="I333" s="103">
        <v>6</v>
      </c>
      <c r="J333" s="25">
        <v>1.2</v>
      </c>
    </row>
    <row r="334" spans="1:10" ht="15">
      <c r="A334" s="6">
        <v>336</v>
      </c>
      <c r="B334" s="7">
        <v>2016</v>
      </c>
      <c r="C334" s="7" t="s">
        <v>1810</v>
      </c>
      <c r="D334" s="28" t="s">
        <v>1811</v>
      </c>
      <c r="E334" s="7" t="s">
        <v>1812</v>
      </c>
      <c r="H334" s="40">
        <v>7</v>
      </c>
      <c r="I334" s="103">
        <v>6</v>
      </c>
      <c r="J334" s="25">
        <v>1.2</v>
      </c>
    </row>
    <row r="335" spans="1:10" ht="15">
      <c r="A335" s="6">
        <v>337</v>
      </c>
      <c r="B335" s="7">
        <v>2016</v>
      </c>
      <c r="C335" s="7" t="s">
        <v>1813</v>
      </c>
      <c r="D335" s="28" t="s">
        <v>1814</v>
      </c>
      <c r="E335" s="7" t="s">
        <v>1815</v>
      </c>
      <c r="H335" s="40">
        <v>7</v>
      </c>
      <c r="I335" s="103">
        <v>1</v>
      </c>
      <c r="J335" s="25">
        <v>7</v>
      </c>
    </row>
    <row r="336" spans="1:10" ht="15">
      <c r="A336" s="6">
        <v>338</v>
      </c>
      <c r="B336" s="7">
        <v>2016</v>
      </c>
      <c r="C336" s="7" t="s">
        <v>1816</v>
      </c>
      <c r="D336" s="28" t="s">
        <v>1817</v>
      </c>
      <c r="E336" s="7" t="s">
        <v>1818</v>
      </c>
      <c r="H336" s="40">
        <v>0</v>
      </c>
      <c r="I336" s="103">
        <v>3</v>
      </c>
      <c r="J336" s="25">
        <v>0</v>
      </c>
    </row>
    <row r="337" spans="1:10" ht="15">
      <c r="A337" s="6">
        <v>339</v>
      </c>
      <c r="B337" s="7">
        <v>2016</v>
      </c>
      <c r="C337" s="7" t="s">
        <v>1819</v>
      </c>
      <c r="D337" s="28" t="s">
        <v>1820</v>
      </c>
      <c r="E337" s="7" t="s">
        <v>1821</v>
      </c>
      <c r="H337" s="40">
        <v>0</v>
      </c>
      <c r="I337" s="103">
        <v>4</v>
      </c>
      <c r="J337" s="25">
        <v>0</v>
      </c>
    </row>
    <row r="338" spans="1:10" ht="15">
      <c r="A338" s="6">
        <v>340</v>
      </c>
      <c r="B338" s="7">
        <v>2016</v>
      </c>
      <c r="C338" s="7" t="s">
        <v>1822</v>
      </c>
      <c r="D338" s="28" t="s">
        <v>1823</v>
      </c>
      <c r="E338" s="7" t="s">
        <v>1824</v>
      </c>
      <c r="H338" s="40">
        <v>0</v>
      </c>
      <c r="I338" s="103">
        <v>7</v>
      </c>
      <c r="J338" s="25">
        <v>0</v>
      </c>
    </row>
    <row r="339" spans="1:10" ht="15">
      <c r="A339" s="6">
        <v>341</v>
      </c>
      <c r="B339" s="7">
        <v>2016</v>
      </c>
      <c r="C339" s="7" t="s">
        <v>1825</v>
      </c>
      <c r="D339" s="28" t="s">
        <v>1826</v>
      </c>
      <c r="E339" s="7" t="s">
        <v>1827</v>
      </c>
      <c r="H339" s="40">
        <v>0</v>
      </c>
      <c r="I339" s="103">
        <v>5</v>
      </c>
      <c r="J339" s="25">
        <v>0</v>
      </c>
    </row>
    <row r="340" spans="1:10" ht="15">
      <c r="A340" s="6">
        <v>342</v>
      </c>
      <c r="B340" s="7">
        <v>2016</v>
      </c>
      <c r="C340" s="7" t="s">
        <v>1828</v>
      </c>
      <c r="D340" s="28" t="s">
        <v>1829</v>
      </c>
      <c r="E340" s="7" t="s">
        <v>1830</v>
      </c>
      <c r="H340" s="40">
        <v>0</v>
      </c>
      <c r="I340" s="103">
        <v>1</v>
      </c>
      <c r="J340" s="25">
        <v>0</v>
      </c>
    </row>
    <row r="341" spans="1:10" ht="15">
      <c r="A341" s="6">
        <v>343</v>
      </c>
      <c r="B341" s="7">
        <v>2016</v>
      </c>
      <c r="C341" s="7" t="s">
        <v>1831</v>
      </c>
      <c r="D341" s="28" t="s">
        <v>1832</v>
      </c>
      <c r="E341" s="7" t="s">
        <v>1833</v>
      </c>
      <c r="H341" s="40">
        <v>0</v>
      </c>
      <c r="I341" s="103">
        <v>5</v>
      </c>
      <c r="J341" s="25">
        <v>0</v>
      </c>
    </row>
    <row r="342" spans="1:10" ht="15">
      <c r="A342" s="6">
        <v>344</v>
      </c>
      <c r="B342" s="7">
        <v>2016</v>
      </c>
      <c r="C342" s="7" t="s">
        <v>1828</v>
      </c>
      <c r="D342" s="28" t="s">
        <v>1834</v>
      </c>
      <c r="E342" s="7" t="s">
        <v>1835</v>
      </c>
      <c r="H342" s="40">
        <v>0</v>
      </c>
      <c r="I342" s="103">
        <v>1</v>
      </c>
      <c r="J342" s="25">
        <v>0</v>
      </c>
    </row>
    <row r="343" spans="1:10" ht="15">
      <c r="A343" s="6">
        <v>345</v>
      </c>
      <c r="B343" s="7">
        <v>2016</v>
      </c>
      <c r="C343" s="7" t="s">
        <v>1836</v>
      </c>
      <c r="D343" s="28" t="s">
        <v>1837</v>
      </c>
      <c r="E343" s="7" t="s">
        <v>1838</v>
      </c>
      <c r="H343" s="40">
        <v>0</v>
      </c>
      <c r="I343" s="103">
        <v>3</v>
      </c>
      <c r="J343" s="25">
        <v>0</v>
      </c>
    </row>
    <row r="344" spans="1:10" ht="15">
      <c r="A344" s="6">
        <v>346</v>
      </c>
      <c r="B344" s="7">
        <v>2016</v>
      </c>
      <c r="C344" s="7" t="s">
        <v>1839</v>
      </c>
      <c r="D344" s="28" t="s">
        <v>1840</v>
      </c>
      <c r="E344" s="7" t="s">
        <v>1841</v>
      </c>
      <c r="H344" s="40">
        <v>0</v>
      </c>
      <c r="I344" s="103">
        <v>3</v>
      </c>
      <c r="J344" s="25">
        <v>0</v>
      </c>
    </row>
    <row r="345" spans="1:10" ht="15">
      <c r="A345" s="6">
        <v>347</v>
      </c>
      <c r="B345" s="7">
        <v>2016</v>
      </c>
      <c r="C345" s="7" t="s">
        <v>1842</v>
      </c>
      <c r="D345" s="28" t="s">
        <v>1843</v>
      </c>
      <c r="E345" s="7" t="s">
        <v>1844</v>
      </c>
      <c r="H345" s="40">
        <v>7</v>
      </c>
      <c r="I345" s="103">
        <v>2</v>
      </c>
      <c r="J345" s="25">
        <v>3.5</v>
      </c>
    </row>
    <row r="346" spans="1:10" ht="15">
      <c r="A346" s="6">
        <v>348</v>
      </c>
      <c r="B346" s="7">
        <v>2016</v>
      </c>
      <c r="C346" s="7" t="s">
        <v>1845</v>
      </c>
      <c r="D346" s="28" t="s">
        <v>1846</v>
      </c>
      <c r="E346" s="7" t="s">
        <v>1847</v>
      </c>
      <c r="H346" s="40">
        <v>7</v>
      </c>
      <c r="I346" s="103">
        <v>4</v>
      </c>
      <c r="J346" s="25">
        <v>1.8</v>
      </c>
    </row>
    <row r="347" spans="1:10" ht="15">
      <c r="A347" s="6">
        <v>349</v>
      </c>
      <c r="B347" s="7">
        <v>2016</v>
      </c>
      <c r="C347" s="7" t="s">
        <v>1848</v>
      </c>
      <c r="D347" s="28" t="s">
        <v>1849</v>
      </c>
      <c r="E347" s="7" t="s">
        <v>1850</v>
      </c>
      <c r="H347" s="40">
        <v>7</v>
      </c>
      <c r="I347" s="103">
        <v>4</v>
      </c>
      <c r="J347" s="25">
        <v>1.8</v>
      </c>
    </row>
    <row r="348" spans="1:10" ht="15">
      <c r="A348" s="6">
        <v>350</v>
      </c>
      <c r="B348" s="7">
        <v>2016</v>
      </c>
      <c r="C348" s="7" t="s">
        <v>1851</v>
      </c>
      <c r="D348" s="28" t="s">
        <v>1852</v>
      </c>
      <c r="E348" s="7" t="s">
        <v>1853</v>
      </c>
      <c r="H348" s="40">
        <v>0</v>
      </c>
      <c r="I348" s="103">
        <v>2</v>
      </c>
      <c r="J348" s="25">
        <v>0</v>
      </c>
    </row>
    <row r="349" spans="1:10" ht="15">
      <c r="A349" s="6">
        <v>351</v>
      </c>
      <c r="B349" s="7">
        <v>2016</v>
      </c>
      <c r="C349" s="7" t="s">
        <v>1854</v>
      </c>
      <c r="D349" s="28" t="s">
        <v>1855</v>
      </c>
      <c r="E349" s="7" t="s">
        <v>1856</v>
      </c>
      <c r="H349" s="40">
        <v>0</v>
      </c>
      <c r="I349" s="103">
        <v>2</v>
      </c>
      <c r="J349" s="25">
        <v>0</v>
      </c>
    </row>
    <row r="350" spans="1:10" ht="15">
      <c r="A350" s="6">
        <v>352</v>
      </c>
      <c r="B350" s="7">
        <v>2016</v>
      </c>
      <c r="C350" s="7" t="s">
        <v>1857</v>
      </c>
      <c r="D350" s="28" t="s">
        <v>1858</v>
      </c>
      <c r="E350" s="7" t="s">
        <v>1859</v>
      </c>
      <c r="H350" s="40">
        <v>0</v>
      </c>
      <c r="I350" s="103">
        <v>4</v>
      </c>
      <c r="J350" s="25">
        <v>0</v>
      </c>
    </row>
    <row r="351" spans="1:10" ht="15">
      <c r="A351" s="6">
        <v>353</v>
      </c>
      <c r="B351" s="7">
        <v>2016</v>
      </c>
      <c r="C351" s="7" t="s">
        <v>1860</v>
      </c>
      <c r="D351" s="28" t="s">
        <v>1861</v>
      </c>
      <c r="E351" s="7" t="s">
        <v>1862</v>
      </c>
      <c r="H351" s="40">
        <v>0</v>
      </c>
      <c r="I351" s="103">
        <v>4</v>
      </c>
      <c r="J351" s="25">
        <v>0</v>
      </c>
    </row>
    <row r="352" spans="1:10" ht="15">
      <c r="A352" s="6">
        <v>354</v>
      </c>
      <c r="B352" s="7">
        <v>2016</v>
      </c>
      <c r="C352" s="7" t="s">
        <v>1863</v>
      </c>
      <c r="D352" s="28" t="s">
        <v>1864</v>
      </c>
      <c r="E352" s="7" t="s">
        <v>1865</v>
      </c>
      <c r="H352" s="40">
        <v>0</v>
      </c>
      <c r="I352" s="103">
        <v>4</v>
      </c>
      <c r="J352" s="25">
        <v>0</v>
      </c>
    </row>
    <row r="353" spans="1:10" ht="15">
      <c r="A353" s="6">
        <v>355</v>
      </c>
      <c r="B353" s="7">
        <v>2016</v>
      </c>
      <c r="C353" s="7" t="s">
        <v>1866</v>
      </c>
      <c r="D353" s="28" t="s">
        <v>1867</v>
      </c>
      <c r="E353" s="7" t="s">
        <v>1868</v>
      </c>
      <c r="H353" s="40">
        <v>0</v>
      </c>
      <c r="I353" s="103">
        <v>3</v>
      </c>
      <c r="J353" s="25">
        <v>0</v>
      </c>
    </row>
    <row r="354" spans="1:10" ht="15">
      <c r="A354" s="6">
        <v>356</v>
      </c>
      <c r="B354" s="7">
        <v>2016</v>
      </c>
      <c r="C354" s="7" t="s">
        <v>1869</v>
      </c>
      <c r="D354" s="28" t="s">
        <v>1870</v>
      </c>
      <c r="E354" s="7" t="s">
        <v>1871</v>
      </c>
      <c r="H354" s="40">
        <v>0</v>
      </c>
      <c r="I354" s="103">
        <v>2</v>
      </c>
      <c r="J354" s="25">
        <v>0</v>
      </c>
    </row>
    <row r="355" spans="1:10" ht="15">
      <c r="A355" s="6">
        <v>357</v>
      </c>
      <c r="B355" s="7">
        <v>2016</v>
      </c>
      <c r="C355" s="7" t="s">
        <v>1872</v>
      </c>
      <c r="D355" s="28" t="s">
        <v>1873</v>
      </c>
      <c r="E355" s="7" t="s">
        <v>1874</v>
      </c>
      <c r="H355" s="40">
        <v>0</v>
      </c>
      <c r="I355" s="103">
        <v>2</v>
      </c>
      <c r="J355" s="25">
        <v>0</v>
      </c>
    </row>
    <row r="356" spans="1:10" ht="15">
      <c r="A356" s="6">
        <v>358</v>
      </c>
      <c r="B356" s="7">
        <v>2016</v>
      </c>
      <c r="C356" s="7" t="s">
        <v>1875</v>
      </c>
      <c r="D356" s="28" t="s">
        <v>1876</v>
      </c>
      <c r="E356" s="7" t="s">
        <v>1877</v>
      </c>
      <c r="H356" s="40">
        <v>7</v>
      </c>
      <c r="I356" s="103">
        <v>7</v>
      </c>
      <c r="J356" s="25">
        <v>1</v>
      </c>
    </row>
    <row r="357" spans="1:10" ht="15">
      <c r="A357" s="6">
        <v>359</v>
      </c>
      <c r="B357" s="7">
        <v>2016</v>
      </c>
      <c r="C357" s="7" t="s">
        <v>1878</v>
      </c>
      <c r="D357" s="28" t="s">
        <v>1879</v>
      </c>
      <c r="E357" s="7" t="s">
        <v>1880</v>
      </c>
      <c r="H357" s="40">
        <v>0</v>
      </c>
      <c r="I357" s="103">
        <v>3</v>
      </c>
      <c r="J357" s="25">
        <v>0</v>
      </c>
    </row>
    <row r="358" spans="1:10" ht="15">
      <c r="A358" s="6">
        <v>360</v>
      </c>
      <c r="B358" s="7">
        <v>2016</v>
      </c>
      <c r="C358" s="7" t="s">
        <v>1881</v>
      </c>
      <c r="D358" s="28" t="s">
        <v>1882</v>
      </c>
      <c r="E358" s="7" t="s">
        <v>1883</v>
      </c>
      <c r="H358" s="40">
        <v>0</v>
      </c>
      <c r="I358" s="103">
        <v>4</v>
      </c>
      <c r="J358" s="25">
        <v>0</v>
      </c>
    </row>
    <row r="359" spans="1:10" ht="15">
      <c r="A359" s="6">
        <v>361</v>
      </c>
      <c r="B359" s="7">
        <v>2016</v>
      </c>
      <c r="C359" s="7" t="s">
        <v>1884</v>
      </c>
      <c r="D359" s="28" t="s">
        <v>1885</v>
      </c>
      <c r="E359" s="7" t="s">
        <v>1886</v>
      </c>
      <c r="H359" s="40">
        <v>7</v>
      </c>
      <c r="I359" s="103">
        <v>5</v>
      </c>
      <c r="J359" s="25">
        <v>1.4</v>
      </c>
    </row>
    <row r="360" spans="1:10" ht="15">
      <c r="A360" s="6">
        <v>362</v>
      </c>
      <c r="B360" s="7">
        <v>2016</v>
      </c>
      <c r="C360" s="7" t="s">
        <v>1884</v>
      </c>
      <c r="D360" s="28" t="s">
        <v>1887</v>
      </c>
      <c r="E360" s="7" t="s">
        <v>1888</v>
      </c>
      <c r="H360" s="40">
        <v>7</v>
      </c>
      <c r="I360" s="103">
        <v>5</v>
      </c>
      <c r="J360" s="25">
        <v>1.4</v>
      </c>
    </row>
    <row r="361" spans="1:10" ht="15">
      <c r="A361" s="6">
        <v>363</v>
      </c>
      <c r="B361" s="7">
        <v>2016</v>
      </c>
      <c r="C361" s="7" t="s">
        <v>1889</v>
      </c>
      <c r="D361" s="28" t="s">
        <v>1890</v>
      </c>
      <c r="E361" s="7" t="s">
        <v>1891</v>
      </c>
      <c r="H361" s="40">
        <v>7</v>
      </c>
      <c r="I361" s="103">
        <v>1</v>
      </c>
      <c r="J361" s="25">
        <v>7</v>
      </c>
    </row>
    <row r="362" spans="1:10" ht="15">
      <c r="A362" s="6">
        <v>364</v>
      </c>
      <c r="B362" s="7">
        <v>2016</v>
      </c>
      <c r="C362" s="7" t="s">
        <v>1892</v>
      </c>
      <c r="D362" s="28" t="s">
        <v>1893</v>
      </c>
      <c r="E362" s="7" t="s">
        <v>1894</v>
      </c>
      <c r="H362" s="40">
        <v>7</v>
      </c>
      <c r="I362" s="103">
        <v>3</v>
      </c>
      <c r="J362" s="25">
        <v>2.3</v>
      </c>
    </row>
    <row r="363" spans="1:10" ht="15">
      <c r="A363" s="6">
        <v>365</v>
      </c>
      <c r="B363" s="7">
        <v>2016</v>
      </c>
      <c r="C363" s="7" t="s">
        <v>1895</v>
      </c>
      <c r="D363" s="28" t="s">
        <v>1896</v>
      </c>
      <c r="E363" s="7" t="s">
        <v>1897</v>
      </c>
      <c r="H363" s="40">
        <v>0</v>
      </c>
      <c r="I363" s="103">
        <v>6</v>
      </c>
      <c r="J363" s="25">
        <v>0</v>
      </c>
    </row>
    <row r="364" spans="1:10" ht="15">
      <c r="A364" s="6">
        <v>366</v>
      </c>
      <c r="B364" s="7">
        <v>2016</v>
      </c>
      <c r="C364" s="7" t="s">
        <v>1898</v>
      </c>
      <c r="D364" s="28" t="s">
        <v>1899</v>
      </c>
      <c r="E364" s="7" t="s">
        <v>1900</v>
      </c>
      <c r="H364" s="40">
        <v>7</v>
      </c>
      <c r="I364" s="103">
        <v>3</v>
      </c>
      <c r="J364" s="25">
        <v>2.3</v>
      </c>
    </row>
    <row r="365" spans="1:10" ht="15">
      <c r="A365" s="6">
        <v>367</v>
      </c>
      <c r="B365" s="7">
        <v>2016</v>
      </c>
      <c r="C365" s="7" t="s">
        <v>1901</v>
      </c>
      <c r="D365" s="28" t="s">
        <v>1902</v>
      </c>
      <c r="E365" s="7" t="s">
        <v>1903</v>
      </c>
      <c r="H365" s="40">
        <v>7</v>
      </c>
      <c r="I365" s="103">
        <v>3</v>
      </c>
      <c r="J365" s="25">
        <v>2.3</v>
      </c>
    </row>
    <row r="366" spans="1:10" ht="15">
      <c r="A366" s="6">
        <v>368</v>
      </c>
      <c r="B366" s="7">
        <v>2016</v>
      </c>
      <c r="C366" s="7" t="s">
        <v>1904</v>
      </c>
      <c r="D366" s="28" t="s">
        <v>1905</v>
      </c>
      <c r="E366" s="7" t="s">
        <v>1906</v>
      </c>
      <c r="H366" s="40">
        <v>7</v>
      </c>
      <c r="I366" s="103">
        <v>4</v>
      </c>
      <c r="J366" s="25">
        <v>1.8</v>
      </c>
    </row>
    <row r="367" spans="1:10" ht="15">
      <c r="A367" s="6">
        <v>369</v>
      </c>
      <c r="B367" s="7">
        <v>2016</v>
      </c>
      <c r="C367" s="7" t="s">
        <v>1907</v>
      </c>
      <c r="D367" s="28" t="s">
        <v>1908</v>
      </c>
      <c r="E367" s="7" t="s">
        <v>1909</v>
      </c>
      <c r="H367" s="40">
        <v>0</v>
      </c>
      <c r="I367" s="103">
        <v>1</v>
      </c>
      <c r="J367" s="25">
        <v>0</v>
      </c>
    </row>
    <row r="368" spans="1:10" ht="15">
      <c r="A368" s="6">
        <v>370</v>
      </c>
      <c r="B368" s="7">
        <v>2016</v>
      </c>
      <c r="C368" s="7" t="s">
        <v>1910</v>
      </c>
      <c r="D368" s="28" t="s">
        <v>1911</v>
      </c>
      <c r="E368" s="7" t="s">
        <v>1912</v>
      </c>
      <c r="H368" s="40">
        <v>7</v>
      </c>
      <c r="I368" s="103">
        <v>4</v>
      </c>
      <c r="J368" s="25">
        <v>1.8</v>
      </c>
    </row>
    <row r="369" spans="1:10" ht="15">
      <c r="A369" s="6">
        <v>371</v>
      </c>
      <c r="B369" s="7">
        <v>2016</v>
      </c>
      <c r="C369" s="7" t="s">
        <v>1913</v>
      </c>
      <c r="D369" s="28" t="s">
        <v>1914</v>
      </c>
      <c r="E369" s="7" t="s">
        <v>1915</v>
      </c>
      <c r="H369" s="40">
        <v>7</v>
      </c>
      <c r="I369" s="103">
        <v>2</v>
      </c>
      <c r="J369" s="25">
        <v>3.5</v>
      </c>
    </row>
    <row r="370" spans="1:10" ht="15">
      <c r="A370" s="6">
        <v>372</v>
      </c>
      <c r="B370" s="7">
        <v>2016</v>
      </c>
      <c r="C370" s="7" t="s">
        <v>1916</v>
      </c>
      <c r="D370" s="28" t="s">
        <v>1917</v>
      </c>
      <c r="E370" s="7" t="s">
        <v>1918</v>
      </c>
      <c r="H370" s="40">
        <v>7</v>
      </c>
      <c r="I370" s="103">
        <v>4</v>
      </c>
      <c r="J370" s="25">
        <v>1.8</v>
      </c>
    </row>
    <row r="371" spans="1:10" ht="15">
      <c r="A371" s="6">
        <v>373</v>
      </c>
      <c r="B371" s="7">
        <v>2016</v>
      </c>
      <c r="C371" s="7" t="s">
        <v>1919</v>
      </c>
      <c r="D371" s="28" t="s">
        <v>1920</v>
      </c>
      <c r="E371" s="7" t="s">
        <v>1921</v>
      </c>
      <c r="H371" s="40">
        <v>7</v>
      </c>
      <c r="I371" s="103">
        <v>1</v>
      </c>
      <c r="J371" s="25">
        <v>7</v>
      </c>
    </row>
    <row r="372" spans="1:10" ht="15">
      <c r="A372" s="6">
        <v>374</v>
      </c>
      <c r="B372" s="7">
        <v>2016</v>
      </c>
      <c r="C372" s="7" t="s">
        <v>1922</v>
      </c>
      <c r="D372" s="28" t="s">
        <v>1923</v>
      </c>
      <c r="E372" s="7" t="s">
        <v>1924</v>
      </c>
      <c r="H372" s="40">
        <v>0</v>
      </c>
      <c r="I372" s="103">
        <v>3</v>
      </c>
      <c r="J372" s="25">
        <v>0</v>
      </c>
    </row>
    <row r="373" spans="1:10" ht="15">
      <c r="A373" s="6">
        <v>375</v>
      </c>
      <c r="B373" s="7">
        <v>2016</v>
      </c>
      <c r="C373" s="7" t="s">
        <v>1925</v>
      </c>
      <c r="D373" s="28" t="s">
        <v>1926</v>
      </c>
      <c r="E373" s="7" t="s">
        <v>1927</v>
      </c>
      <c r="H373" s="40">
        <v>0</v>
      </c>
      <c r="I373" s="103">
        <v>2</v>
      </c>
      <c r="J373" s="25">
        <v>0</v>
      </c>
    </row>
    <row r="374" spans="1:10" ht="15">
      <c r="A374" s="6">
        <v>376</v>
      </c>
      <c r="B374" s="7">
        <v>2016</v>
      </c>
      <c r="C374" s="7" t="s">
        <v>1928</v>
      </c>
      <c r="D374" s="28" t="s">
        <v>1929</v>
      </c>
      <c r="E374" s="7" t="s">
        <v>1930</v>
      </c>
      <c r="H374" s="40">
        <v>7</v>
      </c>
      <c r="I374" s="103">
        <v>6</v>
      </c>
      <c r="J374" s="25">
        <v>1.2</v>
      </c>
    </row>
    <row r="375" spans="1:10" ht="15">
      <c r="A375" s="6">
        <v>377</v>
      </c>
      <c r="B375" s="7">
        <v>2016</v>
      </c>
      <c r="C375" s="7" t="s">
        <v>1931</v>
      </c>
      <c r="D375" s="28" t="s">
        <v>1932</v>
      </c>
      <c r="E375" s="7" t="s">
        <v>1933</v>
      </c>
      <c r="H375" s="40">
        <v>7</v>
      </c>
      <c r="I375" s="103">
        <v>5</v>
      </c>
      <c r="J375" s="25">
        <v>1.4</v>
      </c>
    </row>
    <row r="376" spans="1:10" ht="15">
      <c r="A376" s="6">
        <v>378</v>
      </c>
      <c r="B376" s="7">
        <v>2016</v>
      </c>
      <c r="C376" s="26" t="s">
        <v>1934</v>
      </c>
      <c r="D376" s="28" t="s">
        <v>1935</v>
      </c>
      <c r="E376" s="7" t="s">
        <v>1936</v>
      </c>
      <c r="H376" s="40">
        <v>7</v>
      </c>
      <c r="I376" s="103">
        <v>4</v>
      </c>
      <c r="J376" s="25">
        <v>1.8</v>
      </c>
    </row>
    <row r="377" spans="1:10" ht="15">
      <c r="A377" s="6">
        <v>406</v>
      </c>
      <c r="B377" s="7">
        <v>2016</v>
      </c>
      <c r="C377" s="26" t="s">
        <v>2046</v>
      </c>
      <c r="D377" s="28" t="s">
        <v>2047</v>
      </c>
      <c r="E377" s="7" t="s">
        <v>2048</v>
      </c>
      <c r="F377" s="6">
        <v>8.743</v>
      </c>
      <c r="G377" s="6">
        <v>30</v>
      </c>
      <c r="H377" s="6"/>
      <c r="I377" s="103">
        <v>2</v>
      </c>
      <c r="J377" s="25">
        <v>131.1</v>
      </c>
    </row>
    <row r="378" spans="1:10" ht="15">
      <c r="A378" s="6">
        <v>407</v>
      </c>
      <c r="B378" s="7">
        <v>2016</v>
      </c>
      <c r="C378" s="95" t="s">
        <v>2056</v>
      </c>
      <c r="D378" s="96" t="s">
        <v>2057</v>
      </c>
      <c r="E378" s="7" t="s">
        <v>2062</v>
      </c>
      <c r="H378" s="40">
        <v>7</v>
      </c>
      <c r="I378" s="103">
        <v>2</v>
      </c>
      <c r="J378" s="25">
        <v>3.5</v>
      </c>
    </row>
    <row r="379" spans="1:10" ht="15">
      <c r="A379" s="6">
        <v>409</v>
      </c>
      <c r="B379" s="7">
        <v>2016</v>
      </c>
      <c r="C379" s="95" t="s">
        <v>2063</v>
      </c>
      <c r="D379" s="95" t="s">
        <v>2064</v>
      </c>
      <c r="E379" s="95" t="s">
        <v>2065</v>
      </c>
      <c r="H379" s="40">
        <v>7</v>
      </c>
      <c r="I379" s="103">
        <v>5</v>
      </c>
      <c r="J379" s="25">
        <v>1.4</v>
      </c>
    </row>
    <row r="380" spans="1:10" ht="15">
      <c r="A380" s="6">
        <v>410</v>
      </c>
      <c r="B380" s="7">
        <v>2016</v>
      </c>
      <c r="C380" s="99" t="s">
        <v>2166</v>
      </c>
      <c r="D380" s="96" t="s">
        <v>2066</v>
      </c>
      <c r="E380" s="100" t="s">
        <v>2067</v>
      </c>
      <c r="H380" s="40">
        <v>7</v>
      </c>
      <c r="I380" s="103">
        <v>4</v>
      </c>
      <c r="J380" s="25">
        <v>1.8</v>
      </c>
    </row>
    <row r="381" spans="1:10" ht="15">
      <c r="A381" s="6">
        <v>411</v>
      </c>
      <c r="B381" s="7">
        <v>2016</v>
      </c>
      <c r="C381" s="96" t="s">
        <v>2068</v>
      </c>
      <c r="D381" s="96" t="s">
        <v>2069</v>
      </c>
      <c r="E381" s="100" t="s">
        <v>2070</v>
      </c>
      <c r="F381" s="6">
        <v>18.96</v>
      </c>
      <c r="G381" s="24">
        <v>30</v>
      </c>
      <c r="H381" s="40"/>
      <c r="I381" s="103">
        <v>5</v>
      </c>
      <c r="J381" s="25">
        <v>113.8</v>
      </c>
    </row>
    <row r="382" spans="1:10" ht="15">
      <c r="A382" s="6">
        <v>414</v>
      </c>
      <c r="B382" s="7">
        <v>2016</v>
      </c>
      <c r="C382" s="95" t="s">
        <v>2083</v>
      </c>
      <c r="D382" s="96" t="s">
        <v>2084</v>
      </c>
      <c r="E382" s="100" t="s">
        <v>2085</v>
      </c>
      <c r="F382" s="6">
        <v>0.63</v>
      </c>
      <c r="G382" s="24">
        <v>30</v>
      </c>
      <c r="H382" s="40"/>
      <c r="I382" s="103">
        <v>2</v>
      </c>
      <c r="J382" s="25">
        <v>9.5</v>
      </c>
    </row>
    <row r="383" spans="8:10" ht="15">
      <c r="H383" s="40"/>
      <c r="I383" s="103"/>
      <c r="J383" s="25"/>
    </row>
    <row r="384" spans="2:10" ht="16.5" customHeight="1">
      <c r="B384" s="24" t="s">
        <v>1937</v>
      </c>
      <c r="H384" s="40"/>
      <c r="I384" s="103"/>
      <c r="J384" s="25"/>
    </row>
    <row r="385" spans="1:10" ht="15">
      <c r="A385" s="24">
        <v>379</v>
      </c>
      <c r="B385" s="7">
        <v>2016</v>
      </c>
      <c r="C385" s="26" t="s">
        <v>1938</v>
      </c>
      <c r="D385" s="28" t="s">
        <v>1939</v>
      </c>
      <c r="E385" s="7" t="s">
        <v>1940</v>
      </c>
      <c r="H385" s="40">
        <v>4</v>
      </c>
      <c r="I385" s="103">
        <v>8</v>
      </c>
      <c r="J385" s="25">
        <v>0.5</v>
      </c>
    </row>
    <row r="386" spans="1:10" ht="15">
      <c r="A386" s="24">
        <v>380</v>
      </c>
      <c r="B386" s="7">
        <v>2016</v>
      </c>
      <c r="C386" s="26" t="s">
        <v>1941</v>
      </c>
      <c r="D386" s="28" t="s">
        <v>1942</v>
      </c>
      <c r="E386" s="7" t="s">
        <v>1943</v>
      </c>
      <c r="H386" s="40">
        <v>4</v>
      </c>
      <c r="I386" s="103">
        <v>4</v>
      </c>
      <c r="J386" s="25">
        <v>1</v>
      </c>
    </row>
    <row r="387" spans="1:10" ht="15">
      <c r="A387" s="24">
        <v>381</v>
      </c>
      <c r="B387" s="7">
        <v>2016</v>
      </c>
      <c r="C387" s="28" t="s">
        <v>1944</v>
      </c>
      <c r="D387" s="28" t="s">
        <v>1945</v>
      </c>
      <c r="E387" s="7" t="s">
        <v>1946</v>
      </c>
      <c r="H387" s="40">
        <v>4</v>
      </c>
      <c r="I387" s="103">
        <v>6</v>
      </c>
      <c r="J387" s="25">
        <v>0.7</v>
      </c>
    </row>
    <row r="388" spans="1:10" ht="15">
      <c r="A388" s="24">
        <v>382</v>
      </c>
      <c r="B388" s="7">
        <v>2016</v>
      </c>
      <c r="C388" s="28" t="s">
        <v>1947</v>
      </c>
      <c r="D388" s="28" t="s">
        <v>1948</v>
      </c>
      <c r="E388" s="7" t="s">
        <v>1949</v>
      </c>
      <c r="H388" s="40">
        <v>4</v>
      </c>
      <c r="I388" s="103">
        <v>4</v>
      </c>
      <c r="J388" s="25">
        <v>1</v>
      </c>
    </row>
    <row r="389" spans="1:10" ht="15">
      <c r="A389" s="24">
        <v>383</v>
      </c>
      <c r="B389" s="7">
        <v>2016</v>
      </c>
      <c r="C389" s="28" t="s">
        <v>1950</v>
      </c>
      <c r="D389" s="7" t="s">
        <v>1951</v>
      </c>
      <c r="E389" s="7" t="s">
        <v>1952</v>
      </c>
      <c r="H389" s="40">
        <v>4</v>
      </c>
      <c r="I389" s="103">
        <v>3</v>
      </c>
      <c r="J389" s="25">
        <v>1.3</v>
      </c>
    </row>
    <row r="390" spans="1:10" ht="15">
      <c r="A390" s="24">
        <v>384</v>
      </c>
      <c r="B390" s="7">
        <v>2016</v>
      </c>
      <c r="C390" s="26" t="s">
        <v>1953</v>
      </c>
      <c r="D390" s="28" t="s">
        <v>1954</v>
      </c>
      <c r="E390" s="7" t="s">
        <v>1955</v>
      </c>
      <c r="F390" s="28"/>
      <c r="G390" s="102"/>
      <c r="H390" s="40">
        <v>4</v>
      </c>
      <c r="I390" s="103">
        <v>12</v>
      </c>
      <c r="J390" s="25">
        <v>0.3</v>
      </c>
    </row>
    <row r="391" spans="1:10" ht="15">
      <c r="A391" s="24">
        <v>385</v>
      </c>
      <c r="B391" s="7">
        <v>2016</v>
      </c>
      <c r="C391" s="28" t="s">
        <v>1956</v>
      </c>
      <c r="D391" s="7" t="s">
        <v>1957</v>
      </c>
      <c r="E391" s="7" t="s">
        <v>1958</v>
      </c>
      <c r="H391" s="40">
        <v>4</v>
      </c>
      <c r="I391" s="103">
        <v>6</v>
      </c>
      <c r="J391" s="25">
        <v>0.7</v>
      </c>
    </row>
    <row r="392" spans="1:10" ht="15">
      <c r="A392" s="24">
        <v>386</v>
      </c>
      <c r="B392" s="7">
        <v>2016</v>
      </c>
      <c r="C392" s="28" t="s">
        <v>1959</v>
      </c>
      <c r="D392" s="7" t="s">
        <v>1960</v>
      </c>
      <c r="E392" s="7" t="s">
        <v>1961</v>
      </c>
      <c r="H392" s="40">
        <v>4</v>
      </c>
      <c r="I392" s="103">
        <v>11</v>
      </c>
      <c r="J392" s="25">
        <v>0.4</v>
      </c>
    </row>
    <row r="393" spans="1:10" ht="15">
      <c r="A393" s="24">
        <v>408</v>
      </c>
      <c r="B393" s="7">
        <v>2016</v>
      </c>
      <c r="C393" s="95" t="s">
        <v>2059</v>
      </c>
      <c r="D393" s="7" t="s">
        <v>2060</v>
      </c>
      <c r="E393" s="7" t="s">
        <v>2061</v>
      </c>
      <c r="H393" s="40">
        <v>4</v>
      </c>
      <c r="I393" s="103">
        <v>3</v>
      </c>
      <c r="J393" s="25">
        <v>1.3</v>
      </c>
    </row>
    <row r="394" spans="1:10" ht="15">
      <c r="A394" s="24">
        <v>412</v>
      </c>
      <c r="B394" s="7">
        <v>2016</v>
      </c>
      <c r="C394" s="7" t="s">
        <v>2074</v>
      </c>
      <c r="D394" s="7" t="s">
        <v>2073</v>
      </c>
      <c r="E394" s="95" t="s">
        <v>2075</v>
      </c>
      <c r="H394" s="40">
        <v>4</v>
      </c>
      <c r="I394" s="103">
        <v>2</v>
      </c>
      <c r="J394" s="25">
        <v>2</v>
      </c>
    </row>
    <row r="395" spans="1:10" ht="15">
      <c r="A395" s="24">
        <v>413</v>
      </c>
      <c r="B395" s="7">
        <v>2016</v>
      </c>
      <c r="C395" s="7" t="s">
        <v>2078</v>
      </c>
      <c r="D395" s="7" t="s">
        <v>2077</v>
      </c>
      <c r="E395" s="7" t="s">
        <v>2079</v>
      </c>
      <c r="H395" s="40">
        <v>4</v>
      </c>
      <c r="I395" s="103">
        <v>5</v>
      </c>
      <c r="J395" s="25">
        <v>0.8</v>
      </c>
    </row>
    <row r="396" spans="8:10" ht="15">
      <c r="H396" s="40"/>
      <c r="I396" s="103"/>
      <c r="J396" s="25"/>
    </row>
    <row r="397" spans="8:10" ht="15">
      <c r="H397" s="40"/>
      <c r="I397" s="103"/>
      <c r="J397" s="25"/>
    </row>
    <row r="398" spans="2:10" ht="15">
      <c r="B398" s="24" t="s">
        <v>1962</v>
      </c>
      <c r="H398" s="40"/>
      <c r="I398" s="103"/>
      <c r="J398" s="25"/>
    </row>
    <row r="399" spans="1:10" ht="15">
      <c r="A399" s="24">
        <v>387</v>
      </c>
      <c r="B399" s="7">
        <v>2016</v>
      </c>
      <c r="C399" s="7" t="s">
        <v>1963</v>
      </c>
      <c r="D399" s="7" t="s">
        <v>1964</v>
      </c>
      <c r="E399" s="101" t="s">
        <v>1965</v>
      </c>
      <c r="F399" s="41">
        <v>28.1</v>
      </c>
      <c r="G399" s="24">
        <v>3</v>
      </c>
      <c r="I399" s="103">
        <v>8</v>
      </c>
      <c r="J399" s="25">
        <v>10.5</v>
      </c>
    </row>
    <row r="400" spans="1:10" ht="15">
      <c r="A400" s="24">
        <v>388</v>
      </c>
      <c r="B400" s="7">
        <v>2016</v>
      </c>
      <c r="C400" s="7" t="s">
        <v>1966</v>
      </c>
      <c r="D400" s="7" t="s">
        <v>1967</v>
      </c>
      <c r="E400" s="7" t="s">
        <v>2043</v>
      </c>
      <c r="F400" s="41">
        <v>24.5</v>
      </c>
      <c r="G400" s="24">
        <v>3</v>
      </c>
      <c r="I400" s="103">
        <v>2</v>
      </c>
      <c r="J400" s="25">
        <v>36.8</v>
      </c>
    </row>
    <row r="401" spans="1:10" ht="15">
      <c r="A401" s="24">
        <v>389</v>
      </c>
      <c r="B401" s="7">
        <v>2016</v>
      </c>
      <c r="C401" s="7" t="s">
        <v>1968</v>
      </c>
      <c r="D401" s="7" t="s">
        <v>1969</v>
      </c>
      <c r="E401" s="7" t="s">
        <v>2042</v>
      </c>
      <c r="F401" s="41">
        <v>5.8</v>
      </c>
      <c r="G401" s="24">
        <v>3</v>
      </c>
      <c r="I401" s="103">
        <v>1</v>
      </c>
      <c r="J401" s="25">
        <v>17.4</v>
      </c>
    </row>
    <row r="402" spans="8:10" ht="15">
      <c r="H402" s="40"/>
      <c r="I402" s="103"/>
      <c r="J402" s="25"/>
    </row>
    <row r="403" spans="2:10" ht="15">
      <c r="B403" s="24" t="s">
        <v>1970</v>
      </c>
      <c r="H403" s="40"/>
      <c r="I403" s="103"/>
      <c r="J403" s="25"/>
    </row>
    <row r="404" spans="1:10" ht="15">
      <c r="A404" s="24">
        <v>390</v>
      </c>
      <c r="B404" s="7">
        <v>2016</v>
      </c>
      <c r="C404" s="7" t="s">
        <v>1971</v>
      </c>
      <c r="D404" s="7" t="s">
        <v>1972</v>
      </c>
      <c r="E404" s="7" t="s">
        <v>1973</v>
      </c>
      <c r="H404" s="40">
        <v>15</v>
      </c>
      <c r="I404" s="103">
        <v>5</v>
      </c>
      <c r="J404" s="25">
        <v>3</v>
      </c>
    </row>
    <row r="405" spans="1:10" ht="15">
      <c r="A405" s="24">
        <v>391</v>
      </c>
      <c r="B405" s="7">
        <v>2016</v>
      </c>
      <c r="C405" s="7" t="s">
        <v>1974</v>
      </c>
      <c r="D405" s="7" t="s">
        <v>1975</v>
      </c>
      <c r="E405" s="7" t="s">
        <v>1976</v>
      </c>
      <c r="H405" s="40">
        <v>15</v>
      </c>
      <c r="I405" s="103">
        <v>3</v>
      </c>
      <c r="J405" s="25">
        <v>5</v>
      </c>
    </row>
    <row r="406" spans="1:10" ht="15">
      <c r="A406" s="24">
        <v>392</v>
      </c>
      <c r="B406" s="7">
        <v>2016</v>
      </c>
      <c r="C406" s="7" t="s">
        <v>1977</v>
      </c>
      <c r="D406" s="7" t="s">
        <v>1978</v>
      </c>
      <c r="E406" s="7" t="s">
        <v>1979</v>
      </c>
      <c r="H406" s="40">
        <v>5</v>
      </c>
      <c r="I406" s="103">
        <v>2</v>
      </c>
      <c r="J406" s="25">
        <v>2.5</v>
      </c>
    </row>
    <row r="407" spans="1:10" ht="15">
      <c r="A407" s="24">
        <v>393</v>
      </c>
      <c r="B407" s="7">
        <v>2016</v>
      </c>
      <c r="C407" s="7" t="s">
        <v>1980</v>
      </c>
      <c r="D407" s="7" t="s">
        <v>1981</v>
      </c>
      <c r="E407" s="7" t="s">
        <v>1982</v>
      </c>
      <c r="H407" s="40">
        <v>5</v>
      </c>
      <c r="I407" s="103">
        <v>2</v>
      </c>
      <c r="J407" s="25">
        <v>2.5</v>
      </c>
    </row>
    <row r="408" spans="1:10" ht="15">
      <c r="A408" s="24">
        <v>394</v>
      </c>
      <c r="B408" s="7">
        <v>2016</v>
      </c>
      <c r="C408" s="7" t="s">
        <v>1983</v>
      </c>
      <c r="D408" s="7" t="s">
        <v>1984</v>
      </c>
      <c r="E408" s="7" t="s">
        <v>1985</v>
      </c>
      <c r="H408" s="40">
        <v>5</v>
      </c>
      <c r="I408" s="103">
        <v>6</v>
      </c>
      <c r="J408" s="25">
        <v>0.8</v>
      </c>
    </row>
    <row r="409" spans="1:10" ht="15">
      <c r="A409" s="24">
        <v>395</v>
      </c>
      <c r="B409" s="7">
        <v>2016</v>
      </c>
      <c r="C409" s="7" t="s">
        <v>1986</v>
      </c>
      <c r="D409" s="7" t="s">
        <v>1987</v>
      </c>
      <c r="E409" s="7" t="s">
        <v>1988</v>
      </c>
      <c r="H409" s="40">
        <v>5</v>
      </c>
      <c r="I409" s="103">
        <v>1</v>
      </c>
      <c r="J409" s="25">
        <v>5</v>
      </c>
    </row>
    <row r="410" spans="1:10" ht="15">
      <c r="A410" s="24">
        <v>396</v>
      </c>
      <c r="B410" s="7">
        <v>2016</v>
      </c>
      <c r="C410" s="7" t="s">
        <v>2167</v>
      </c>
      <c r="D410" s="7" t="s">
        <v>1989</v>
      </c>
      <c r="E410" s="7" t="s">
        <v>1990</v>
      </c>
      <c r="H410" s="40">
        <v>5</v>
      </c>
      <c r="I410" s="103">
        <v>5</v>
      </c>
      <c r="J410" s="25">
        <v>1</v>
      </c>
    </row>
    <row r="411" spans="1:10" ht="15">
      <c r="A411" s="24">
        <v>397</v>
      </c>
      <c r="B411" s="7">
        <v>2016</v>
      </c>
      <c r="C411" s="7" t="s">
        <v>1991</v>
      </c>
      <c r="D411" s="7" t="s">
        <v>1992</v>
      </c>
      <c r="E411" s="7" t="s">
        <v>1993</v>
      </c>
      <c r="H411" s="40">
        <v>5</v>
      </c>
      <c r="I411" s="103">
        <v>4</v>
      </c>
      <c r="J411" s="25">
        <v>1.3</v>
      </c>
    </row>
    <row r="412" spans="8:10" ht="15">
      <c r="H412" s="40"/>
      <c r="J412" s="25"/>
    </row>
    <row r="413" spans="2:10" ht="15">
      <c r="B413" s="24" t="s">
        <v>1994</v>
      </c>
      <c r="H413" s="40"/>
      <c r="J413" s="25"/>
    </row>
    <row r="414" spans="1:10" ht="15">
      <c r="A414" s="24">
        <v>398</v>
      </c>
      <c r="B414" s="7">
        <v>2016</v>
      </c>
      <c r="C414" s="7" t="s">
        <v>1995</v>
      </c>
      <c r="D414" s="7" t="s">
        <v>1996</v>
      </c>
      <c r="H414" s="40">
        <v>30</v>
      </c>
      <c r="I414" s="104">
        <v>1</v>
      </c>
      <c r="J414" s="25">
        <v>30</v>
      </c>
    </row>
    <row r="415" spans="1:10" ht="15">
      <c r="A415" s="24">
        <v>399</v>
      </c>
      <c r="B415" s="7">
        <v>2016</v>
      </c>
      <c r="C415" s="7" t="s">
        <v>1997</v>
      </c>
      <c r="D415" s="7" t="s">
        <v>1998</v>
      </c>
      <c r="H415" s="40">
        <v>30</v>
      </c>
      <c r="I415" s="104">
        <v>1</v>
      </c>
      <c r="J415" s="25">
        <v>30</v>
      </c>
    </row>
    <row r="416" spans="1:10" ht="15">
      <c r="A416" s="24">
        <v>400</v>
      </c>
      <c r="B416" s="7">
        <v>2016</v>
      </c>
      <c r="C416" s="7" t="s">
        <v>1999</v>
      </c>
      <c r="D416" s="7" t="s">
        <v>2000</v>
      </c>
      <c r="H416" s="40">
        <v>30</v>
      </c>
      <c r="I416" s="104">
        <v>1</v>
      </c>
      <c r="J416" s="25">
        <v>30</v>
      </c>
    </row>
    <row r="417" spans="1:10" ht="15">
      <c r="A417" s="24">
        <v>401</v>
      </c>
      <c r="B417" s="7">
        <v>2016</v>
      </c>
      <c r="C417" s="7" t="s">
        <v>2001</v>
      </c>
      <c r="D417" s="7" t="s">
        <v>2002</v>
      </c>
      <c r="H417" s="40">
        <v>30</v>
      </c>
      <c r="I417" s="104">
        <v>1</v>
      </c>
      <c r="J417" s="25">
        <v>30</v>
      </c>
    </row>
    <row r="418" spans="8:10" ht="15">
      <c r="H418" s="40"/>
      <c r="J418" s="25"/>
    </row>
    <row r="419" spans="1:10" ht="15">
      <c r="A419" s="24">
        <v>403</v>
      </c>
      <c r="B419" s="7">
        <v>2016</v>
      </c>
      <c r="C419" s="7" t="s">
        <v>614</v>
      </c>
      <c r="D419" s="7" t="s">
        <v>2003</v>
      </c>
      <c r="H419" s="40">
        <v>10</v>
      </c>
      <c r="I419" s="104">
        <v>1</v>
      </c>
      <c r="J419" s="25">
        <v>10</v>
      </c>
    </row>
    <row r="420" spans="1:10" ht="15">
      <c r="A420" s="24">
        <v>404</v>
      </c>
      <c r="B420" s="7">
        <v>2016</v>
      </c>
      <c r="C420" s="7" t="s">
        <v>2004</v>
      </c>
      <c r="D420" s="7" t="s">
        <v>2005</v>
      </c>
      <c r="H420" s="40">
        <v>10</v>
      </c>
      <c r="I420" s="104">
        <v>1</v>
      </c>
      <c r="J420" s="25">
        <v>10</v>
      </c>
    </row>
    <row r="421" spans="1:10" ht="15">
      <c r="A421" s="24">
        <v>405</v>
      </c>
      <c r="B421" s="7">
        <v>2016</v>
      </c>
      <c r="C421" s="7" t="s">
        <v>2006</v>
      </c>
      <c r="D421" s="7" t="s">
        <v>2007</v>
      </c>
      <c r="H421" s="40">
        <v>10</v>
      </c>
      <c r="I421" s="104">
        <v>1</v>
      </c>
      <c r="J421" s="25">
        <v>10</v>
      </c>
    </row>
    <row r="422" spans="1:10" ht="15">
      <c r="A422" s="24">
        <v>415</v>
      </c>
      <c r="B422" s="7">
        <v>2016</v>
      </c>
      <c r="C422" s="7" t="s">
        <v>2090</v>
      </c>
      <c r="D422" s="7" t="s">
        <v>2091</v>
      </c>
      <c r="H422" s="24">
        <v>10</v>
      </c>
      <c r="I422" s="104">
        <v>1</v>
      </c>
      <c r="J422" s="29">
        <v>10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M471"/>
  <sheetViews>
    <sheetView tabSelected="1" zoomScalePageLayoutView="0" workbookViewId="0" topLeftCell="A1">
      <pane ySplit="1" topLeftCell="A2" activePane="bottomLeft" state="frozen"/>
      <selection pane="topLeft" activeCell="A1" sqref="A1"/>
      <selection pane="bottomLeft" activeCell="P21" sqref="P21"/>
    </sheetView>
  </sheetViews>
  <sheetFormatPr defaultColWidth="9.140625" defaultRowHeight="15"/>
  <cols>
    <col min="1" max="1" width="6.8515625" style="43" customWidth="1"/>
    <col min="2" max="2" width="8.28125" style="43" customWidth="1"/>
    <col min="3" max="3" width="39.00390625" style="43" customWidth="1"/>
    <col min="4" max="4" width="14.28125" style="43" customWidth="1"/>
    <col min="5" max="5" width="8.140625" style="43" customWidth="1"/>
    <col min="6" max="6" width="6.8515625" style="8" customWidth="1"/>
    <col min="7" max="7" width="8.28125" style="43" customWidth="1"/>
    <col min="8" max="8" width="7.8515625" style="43" customWidth="1"/>
    <col min="9" max="9" width="51.00390625" style="36" customWidth="1"/>
    <col min="10" max="10" width="10.7109375" style="60" customWidth="1"/>
    <col min="11" max="11" width="10.28125" style="23" customWidth="1"/>
    <col min="12" max="12" width="9.140625" style="2" customWidth="1"/>
    <col min="13" max="13" width="8.421875" style="30" customWidth="1"/>
    <col min="14" max="14" width="9.421875" style="31" customWidth="1"/>
    <col min="15" max="15" width="13.7109375" style="35" customWidth="1"/>
    <col min="16" max="16" width="9.140625" style="12" customWidth="1"/>
    <col min="17" max="17" width="9.421875" style="12" customWidth="1"/>
    <col min="18" max="142" width="9.140625" style="12" customWidth="1"/>
    <col min="143" max="16384" width="9.140625" style="13" customWidth="1"/>
  </cols>
  <sheetData>
    <row r="1" spans="1:142" s="71" customFormat="1" ht="15.75">
      <c r="A1" s="68" t="s">
        <v>1</v>
      </c>
      <c r="B1" s="68"/>
      <c r="C1" s="68" t="s">
        <v>0</v>
      </c>
      <c r="D1" s="68" t="s">
        <v>320</v>
      </c>
      <c r="E1" s="69" t="s">
        <v>807</v>
      </c>
      <c r="F1" s="70" t="s">
        <v>808</v>
      </c>
      <c r="G1" s="71" t="s">
        <v>809</v>
      </c>
      <c r="H1" s="72">
        <v>2015</v>
      </c>
      <c r="I1" s="73" t="s">
        <v>810</v>
      </c>
      <c r="J1" s="74" t="s">
        <v>811</v>
      </c>
      <c r="K1" s="68" t="s">
        <v>812</v>
      </c>
      <c r="L1" s="68" t="s">
        <v>813</v>
      </c>
      <c r="M1" s="75" t="s">
        <v>2025</v>
      </c>
      <c r="N1" s="72" t="s">
        <v>2026</v>
      </c>
      <c r="O1" s="76"/>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row>
    <row r="2" spans="1:26" ht="15">
      <c r="A2" s="43">
        <v>211</v>
      </c>
      <c r="B2" s="44" t="s">
        <v>786</v>
      </c>
      <c r="C2" s="43" t="s">
        <v>25</v>
      </c>
      <c r="D2" s="43" t="s">
        <v>321</v>
      </c>
      <c r="E2" s="45">
        <v>0</v>
      </c>
      <c r="F2" s="48">
        <v>1</v>
      </c>
      <c r="G2" s="46">
        <v>1</v>
      </c>
      <c r="H2" s="47">
        <f aca="true" t="shared" si="0" ref="H2:H24">(E2+F2)*G2</f>
        <v>1</v>
      </c>
      <c r="I2" s="53" t="s">
        <v>626</v>
      </c>
      <c r="J2" s="58">
        <v>15.4</v>
      </c>
      <c r="K2" s="48">
        <v>4</v>
      </c>
      <c r="L2" s="49">
        <v>1</v>
      </c>
      <c r="M2" s="51">
        <f aca="true" t="shared" si="1" ref="M2:M65">(J2+K2)*L2</f>
        <v>19.4</v>
      </c>
      <c r="N2" s="50">
        <f aca="true" t="shared" si="2" ref="N2:N65">H2+M2</f>
        <v>20.4</v>
      </c>
      <c r="O2" s="33"/>
      <c r="P2" s="9"/>
      <c r="Q2" s="11"/>
      <c r="R2" s="11"/>
      <c r="S2" s="9"/>
      <c r="T2" s="10"/>
      <c r="U2" s="9"/>
      <c r="V2" s="11"/>
      <c r="W2" s="11"/>
      <c r="X2" s="9"/>
      <c r="Y2" s="10"/>
      <c r="Z2" s="9"/>
    </row>
    <row r="3" spans="1:16" ht="15">
      <c r="A3" s="43">
        <v>211</v>
      </c>
      <c r="B3" s="44" t="s">
        <v>787</v>
      </c>
      <c r="C3" s="43" t="s">
        <v>23</v>
      </c>
      <c r="D3" s="43" t="s">
        <v>322</v>
      </c>
      <c r="E3" s="45">
        <v>0</v>
      </c>
      <c r="F3" s="48">
        <v>1</v>
      </c>
      <c r="G3" s="46">
        <v>1</v>
      </c>
      <c r="H3" s="47">
        <f t="shared" si="0"/>
        <v>1</v>
      </c>
      <c r="I3" s="53" t="s">
        <v>627</v>
      </c>
      <c r="J3" s="58">
        <v>8.4</v>
      </c>
      <c r="K3" s="48">
        <v>1</v>
      </c>
      <c r="L3" s="49">
        <v>1</v>
      </c>
      <c r="M3" s="51">
        <f t="shared" si="1"/>
        <v>9.4</v>
      </c>
      <c r="N3" s="50">
        <f t="shared" si="2"/>
        <v>10.4</v>
      </c>
      <c r="O3" s="34"/>
      <c r="P3" s="9"/>
    </row>
    <row r="4" spans="1:16" ht="15">
      <c r="A4" s="43">
        <v>211</v>
      </c>
      <c r="B4" s="44" t="s">
        <v>788</v>
      </c>
      <c r="C4" s="43" t="s">
        <v>32</v>
      </c>
      <c r="D4" s="43" t="s">
        <v>323</v>
      </c>
      <c r="E4" s="45">
        <v>4.3</v>
      </c>
      <c r="F4" s="48">
        <v>11</v>
      </c>
      <c r="G4" s="46">
        <v>1</v>
      </c>
      <c r="H4" s="47">
        <f t="shared" si="0"/>
        <v>15.3</v>
      </c>
      <c r="I4" s="53" t="s">
        <v>628</v>
      </c>
      <c r="J4" s="58">
        <v>12.9</v>
      </c>
      <c r="K4" s="48">
        <v>6</v>
      </c>
      <c r="L4" s="49">
        <v>1</v>
      </c>
      <c r="M4" s="51">
        <f t="shared" si="1"/>
        <v>18.9</v>
      </c>
      <c r="N4" s="50">
        <f t="shared" si="2"/>
        <v>34.2</v>
      </c>
      <c r="O4" s="33"/>
      <c r="P4" s="9"/>
    </row>
    <row r="5" spans="1:46" ht="15">
      <c r="A5" s="43">
        <v>211</v>
      </c>
      <c r="B5" s="44" t="s">
        <v>789</v>
      </c>
      <c r="C5" s="43" t="s">
        <v>16</v>
      </c>
      <c r="D5" s="43" t="s">
        <v>617</v>
      </c>
      <c r="E5" s="45">
        <v>68.5</v>
      </c>
      <c r="F5" s="48">
        <v>23</v>
      </c>
      <c r="G5" s="46">
        <v>1</v>
      </c>
      <c r="H5" s="47">
        <f t="shared" si="0"/>
        <v>91.5</v>
      </c>
      <c r="I5" s="53" t="s">
        <v>629</v>
      </c>
      <c r="J5" s="58">
        <v>23.3</v>
      </c>
      <c r="K5" s="48">
        <v>18</v>
      </c>
      <c r="L5" s="49">
        <v>1</v>
      </c>
      <c r="M5" s="51">
        <f t="shared" si="1"/>
        <v>41.3</v>
      </c>
      <c r="N5" s="50">
        <f t="shared" si="2"/>
        <v>132.8</v>
      </c>
      <c r="O5" s="33"/>
      <c r="P5" s="9"/>
      <c r="Q5" s="11"/>
      <c r="R5" s="11"/>
      <c r="S5" s="9"/>
      <c r="T5" s="10"/>
      <c r="U5" s="9"/>
      <c r="V5" s="11"/>
      <c r="W5" s="11"/>
      <c r="X5" s="9"/>
      <c r="Y5" s="10"/>
      <c r="Z5" s="9"/>
      <c r="AA5" s="11"/>
      <c r="AB5" s="11"/>
      <c r="AC5" s="9"/>
      <c r="AD5" s="10"/>
      <c r="AE5" s="9"/>
      <c r="AF5" s="11"/>
      <c r="AG5" s="11"/>
      <c r="AH5" s="9"/>
      <c r="AI5" s="10"/>
      <c r="AJ5" s="9"/>
      <c r="AK5" s="11"/>
      <c r="AL5" s="11"/>
      <c r="AM5" s="9"/>
      <c r="AN5" s="11"/>
      <c r="AO5" s="9"/>
      <c r="AP5" s="11"/>
      <c r="AQ5" s="11"/>
      <c r="AR5" s="9"/>
      <c r="AS5" s="11"/>
      <c r="AT5" s="9"/>
    </row>
    <row r="6" spans="1:14" ht="15">
      <c r="A6" s="43">
        <v>211</v>
      </c>
      <c r="B6" s="44" t="s">
        <v>786</v>
      </c>
      <c r="C6" s="43" t="s">
        <v>18</v>
      </c>
      <c r="D6" s="43" t="s">
        <v>324</v>
      </c>
      <c r="E6" s="45">
        <v>3.5</v>
      </c>
      <c r="F6" s="48">
        <v>7</v>
      </c>
      <c r="G6" s="46">
        <v>1</v>
      </c>
      <c r="H6" s="47">
        <f t="shared" si="0"/>
        <v>10.5</v>
      </c>
      <c r="I6" s="53"/>
      <c r="J6" s="58">
        <v>0</v>
      </c>
      <c r="K6" s="48">
        <v>5</v>
      </c>
      <c r="L6" s="49">
        <v>1</v>
      </c>
      <c r="M6" s="51">
        <f t="shared" si="1"/>
        <v>5</v>
      </c>
      <c r="N6" s="50">
        <f t="shared" si="2"/>
        <v>15.5</v>
      </c>
    </row>
    <row r="7" spans="1:21" ht="15">
      <c r="A7" s="43">
        <v>211</v>
      </c>
      <c r="B7" s="44" t="s">
        <v>792</v>
      </c>
      <c r="C7" s="43" t="s">
        <v>36</v>
      </c>
      <c r="D7" s="13" t="s">
        <v>602</v>
      </c>
      <c r="E7" s="45">
        <v>0</v>
      </c>
      <c r="F7" s="48"/>
      <c r="G7" s="46">
        <v>2</v>
      </c>
      <c r="H7" s="47">
        <f t="shared" si="0"/>
        <v>0</v>
      </c>
      <c r="I7" s="53" t="s">
        <v>630</v>
      </c>
      <c r="J7" s="58">
        <v>8.1</v>
      </c>
      <c r="K7" s="48">
        <v>0</v>
      </c>
      <c r="L7" s="49">
        <v>2</v>
      </c>
      <c r="M7" s="51">
        <f t="shared" si="1"/>
        <v>16.2</v>
      </c>
      <c r="N7" s="50">
        <f t="shared" si="2"/>
        <v>16.2</v>
      </c>
      <c r="O7" s="34"/>
      <c r="P7" s="9"/>
      <c r="Q7" s="11"/>
      <c r="R7" s="11"/>
      <c r="S7" s="9"/>
      <c r="T7" s="11"/>
      <c r="U7" s="9"/>
    </row>
    <row r="8" spans="1:46" ht="15">
      <c r="A8" s="43">
        <v>211</v>
      </c>
      <c r="B8" s="44" t="s">
        <v>791</v>
      </c>
      <c r="C8" s="43" t="s">
        <v>14</v>
      </c>
      <c r="D8" s="43" t="s">
        <v>326</v>
      </c>
      <c r="E8" s="45">
        <v>25.7</v>
      </c>
      <c r="F8" s="48">
        <v>46</v>
      </c>
      <c r="G8" s="46">
        <v>1</v>
      </c>
      <c r="H8" s="47">
        <f t="shared" si="0"/>
        <v>71.7</v>
      </c>
      <c r="I8" s="54" t="s">
        <v>2115</v>
      </c>
      <c r="J8" s="59">
        <v>67.8</v>
      </c>
      <c r="K8" s="48">
        <v>31</v>
      </c>
      <c r="L8" s="49">
        <v>1</v>
      </c>
      <c r="M8" s="51">
        <f t="shared" si="1"/>
        <v>98.8</v>
      </c>
      <c r="N8" s="50">
        <f t="shared" si="2"/>
        <v>170.5</v>
      </c>
      <c r="O8" s="34"/>
      <c r="P8" s="9"/>
      <c r="Q8" s="11"/>
      <c r="R8" s="11"/>
      <c r="S8" s="9"/>
      <c r="T8" s="11"/>
      <c r="U8" s="9"/>
      <c r="V8" s="11"/>
      <c r="W8" s="11"/>
      <c r="X8" s="9"/>
      <c r="Y8" s="11"/>
      <c r="Z8" s="9"/>
      <c r="AA8" s="11"/>
      <c r="AB8" s="11"/>
      <c r="AC8" s="9"/>
      <c r="AD8" s="11"/>
      <c r="AE8" s="9"/>
      <c r="AF8" s="11"/>
      <c r="AG8" s="11"/>
      <c r="AH8" s="9"/>
      <c r="AI8" s="11"/>
      <c r="AJ8" s="9"/>
      <c r="AK8" s="11"/>
      <c r="AL8" s="11"/>
      <c r="AM8" s="9"/>
      <c r="AN8" s="11"/>
      <c r="AO8" s="9"/>
      <c r="AP8" s="11"/>
      <c r="AQ8" s="11"/>
      <c r="AR8" s="10"/>
      <c r="AS8" s="11"/>
      <c r="AT8" s="9"/>
    </row>
    <row r="9" spans="1:14" ht="15">
      <c r="A9" s="43">
        <v>211</v>
      </c>
      <c r="B9" s="44" t="s">
        <v>787</v>
      </c>
      <c r="C9" s="43" t="s">
        <v>20</v>
      </c>
      <c r="D9" s="43" t="s">
        <v>327</v>
      </c>
      <c r="E9" s="45">
        <v>0</v>
      </c>
      <c r="F9" s="48">
        <v>9</v>
      </c>
      <c r="G9" s="46">
        <v>1</v>
      </c>
      <c r="H9" s="47">
        <f t="shared" si="0"/>
        <v>9</v>
      </c>
      <c r="I9" s="53"/>
      <c r="J9" s="58">
        <v>0</v>
      </c>
      <c r="K9" s="48">
        <v>15</v>
      </c>
      <c r="L9" s="49">
        <v>1</v>
      </c>
      <c r="M9" s="51">
        <f t="shared" si="1"/>
        <v>15</v>
      </c>
      <c r="N9" s="50">
        <f t="shared" si="2"/>
        <v>24</v>
      </c>
    </row>
    <row r="10" spans="1:14" ht="15">
      <c r="A10" s="43">
        <v>211</v>
      </c>
      <c r="B10" s="44" t="s">
        <v>787</v>
      </c>
      <c r="C10" s="43" t="s">
        <v>29</v>
      </c>
      <c r="D10" s="43" t="s">
        <v>328</v>
      </c>
      <c r="E10" s="45">
        <v>1.2</v>
      </c>
      <c r="F10" s="48">
        <v>2</v>
      </c>
      <c r="G10" s="46">
        <v>1</v>
      </c>
      <c r="H10" s="47">
        <f t="shared" si="0"/>
        <v>3.2</v>
      </c>
      <c r="I10" s="53"/>
      <c r="J10" s="58">
        <v>0</v>
      </c>
      <c r="K10" s="48">
        <v>3</v>
      </c>
      <c r="L10" s="49">
        <v>1</v>
      </c>
      <c r="M10" s="51">
        <f t="shared" si="1"/>
        <v>3</v>
      </c>
      <c r="N10" s="50">
        <f t="shared" si="2"/>
        <v>6.2</v>
      </c>
    </row>
    <row r="11" spans="1:20" ht="15">
      <c r="A11" s="43">
        <v>211</v>
      </c>
      <c r="B11" s="44" t="s">
        <v>792</v>
      </c>
      <c r="C11" s="43" t="s">
        <v>34</v>
      </c>
      <c r="D11" s="43" t="s">
        <v>329</v>
      </c>
      <c r="E11" s="45">
        <v>2.9</v>
      </c>
      <c r="F11" s="48">
        <v>1</v>
      </c>
      <c r="G11" s="46">
        <v>2</v>
      </c>
      <c r="H11" s="47">
        <f t="shared" si="0"/>
        <v>7.8</v>
      </c>
      <c r="I11" s="53" t="s">
        <v>631</v>
      </c>
      <c r="J11" s="58">
        <v>4.5</v>
      </c>
      <c r="K11" s="48">
        <v>1</v>
      </c>
      <c r="L11" s="49">
        <v>2</v>
      </c>
      <c r="M11" s="51">
        <f t="shared" si="1"/>
        <v>11</v>
      </c>
      <c r="N11" s="50">
        <f t="shared" si="2"/>
        <v>18.8</v>
      </c>
      <c r="O11" s="33"/>
      <c r="P11" s="9"/>
      <c r="Q11" s="11"/>
      <c r="R11" s="10"/>
      <c r="S11" s="9"/>
      <c r="T11" s="11"/>
    </row>
    <row r="12" spans="1:37" ht="15">
      <c r="A12" s="43">
        <v>211</v>
      </c>
      <c r="B12" s="44" t="s">
        <v>786</v>
      </c>
      <c r="C12" s="43" t="s">
        <v>19</v>
      </c>
      <c r="D12" s="43" t="s">
        <v>330</v>
      </c>
      <c r="E12" s="45">
        <v>108.2</v>
      </c>
      <c r="F12" s="48">
        <v>16</v>
      </c>
      <c r="G12" s="46">
        <v>1</v>
      </c>
      <c r="H12" s="47">
        <f t="shared" si="0"/>
        <v>124.2</v>
      </c>
      <c r="I12" s="53" t="s">
        <v>632</v>
      </c>
      <c r="J12" s="58">
        <v>25.8</v>
      </c>
      <c r="K12" s="48">
        <v>21</v>
      </c>
      <c r="L12" s="49">
        <v>1</v>
      </c>
      <c r="M12" s="51">
        <f t="shared" si="1"/>
        <v>46.8</v>
      </c>
      <c r="N12" s="50">
        <f t="shared" si="2"/>
        <v>171</v>
      </c>
      <c r="O12" s="34"/>
      <c r="P12" s="9"/>
      <c r="Q12" s="11"/>
      <c r="R12" s="11"/>
      <c r="S12" s="9"/>
      <c r="T12" s="11"/>
      <c r="U12" s="9"/>
      <c r="V12" s="11"/>
      <c r="W12" s="11"/>
      <c r="X12" s="9"/>
      <c r="Y12" s="11"/>
      <c r="Z12" s="9"/>
      <c r="AA12" s="11"/>
      <c r="AB12" s="11"/>
      <c r="AC12" s="9"/>
      <c r="AD12" s="11"/>
      <c r="AE12" s="9"/>
      <c r="AF12" s="11"/>
      <c r="AG12" s="11"/>
      <c r="AH12" s="9"/>
      <c r="AI12" s="11"/>
      <c r="AJ12" s="9"/>
      <c r="AK12" s="11"/>
    </row>
    <row r="13" spans="1:17" ht="15">
      <c r="A13" s="43">
        <v>211</v>
      </c>
      <c r="B13" s="44" t="s">
        <v>787</v>
      </c>
      <c r="C13" s="43" t="s">
        <v>30</v>
      </c>
      <c r="D13" s="43" t="s">
        <v>331</v>
      </c>
      <c r="E13" s="45">
        <v>13.1</v>
      </c>
      <c r="F13" s="48">
        <v>1</v>
      </c>
      <c r="G13" s="46">
        <v>1</v>
      </c>
      <c r="H13" s="47">
        <f t="shared" si="0"/>
        <v>14.1</v>
      </c>
      <c r="I13" s="53" t="s">
        <v>633</v>
      </c>
      <c r="J13" s="58">
        <v>1.5</v>
      </c>
      <c r="K13" s="48">
        <v>5</v>
      </c>
      <c r="L13" s="49">
        <v>1</v>
      </c>
      <c r="M13" s="51">
        <f t="shared" si="1"/>
        <v>6.5</v>
      </c>
      <c r="N13" s="50">
        <f t="shared" si="2"/>
        <v>20.6</v>
      </c>
      <c r="O13" s="34"/>
      <c r="P13" s="9"/>
      <c r="Q13" s="11"/>
    </row>
    <row r="14" spans="1:14" ht="15">
      <c r="A14" s="43">
        <v>211</v>
      </c>
      <c r="B14" s="44" t="s">
        <v>793</v>
      </c>
      <c r="C14" s="43" t="s">
        <v>31</v>
      </c>
      <c r="D14" s="13" t="s">
        <v>603</v>
      </c>
      <c r="E14" s="45">
        <v>0</v>
      </c>
      <c r="F14" s="48">
        <v>0</v>
      </c>
      <c r="G14" s="46">
        <v>1</v>
      </c>
      <c r="H14" s="47">
        <f t="shared" si="0"/>
        <v>0</v>
      </c>
      <c r="I14" s="53"/>
      <c r="J14" s="58">
        <v>0</v>
      </c>
      <c r="K14" s="48">
        <v>2</v>
      </c>
      <c r="L14" s="49">
        <v>1</v>
      </c>
      <c r="M14" s="51">
        <f t="shared" si="1"/>
        <v>2</v>
      </c>
      <c r="N14" s="50">
        <f t="shared" si="2"/>
        <v>2</v>
      </c>
    </row>
    <row r="15" spans="1:17" ht="15">
      <c r="A15" s="43">
        <v>211</v>
      </c>
      <c r="B15" s="44" t="s">
        <v>786</v>
      </c>
      <c r="C15" s="43" t="s">
        <v>27</v>
      </c>
      <c r="D15" s="43" t="s">
        <v>333</v>
      </c>
      <c r="E15" s="45">
        <v>13.2</v>
      </c>
      <c r="F15" s="48">
        <v>6</v>
      </c>
      <c r="G15" s="46">
        <v>1</v>
      </c>
      <c r="H15" s="47">
        <f t="shared" si="0"/>
        <v>19.2</v>
      </c>
      <c r="I15" s="53" t="s">
        <v>634</v>
      </c>
      <c r="J15" s="58">
        <v>8.3</v>
      </c>
      <c r="K15" s="48">
        <v>9</v>
      </c>
      <c r="L15" s="49">
        <v>1</v>
      </c>
      <c r="M15" s="51">
        <f t="shared" si="1"/>
        <v>17.3</v>
      </c>
      <c r="N15" s="50">
        <f t="shared" si="2"/>
        <v>36.5</v>
      </c>
      <c r="O15" s="33"/>
      <c r="P15" s="9"/>
      <c r="Q15" s="11"/>
    </row>
    <row r="16" spans="1:14" ht="15">
      <c r="A16" s="43">
        <v>211</v>
      </c>
      <c r="B16" s="44" t="s">
        <v>792</v>
      </c>
      <c r="C16" s="43" t="s">
        <v>35</v>
      </c>
      <c r="D16" s="43" t="s">
        <v>334</v>
      </c>
      <c r="E16" s="45">
        <v>0</v>
      </c>
      <c r="F16" s="48">
        <v>2</v>
      </c>
      <c r="G16" s="46">
        <v>2</v>
      </c>
      <c r="H16" s="47">
        <f t="shared" si="0"/>
        <v>4</v>
      </c>
      <c r="I16" s="53"/>
      <c r="J16" s="58">
        <v>0</v>
      </c>
      <c r="K16" s="48">
        <v>4</v>
      </c>
      <c r="L16" s="49">
        <v>2</v>
      </c>
      <c r="M16" s="51">
        <f t="shared" si="1"/>
        <v>8</v>
      </c>
      <c r="N16" s="50">
        <f t="shared" si="2"/>
        <v>12</v>
      </c>
    </row>
    <row r="17" spans="1:22" ht="15">
      <c r="A17" s="43">
        <v>211</v>
      </c>
      <c r="B17" s="44" t="s">
        <v>794</v>
      </c>
      <c r="C17" s="43" t="s">
        <v>21</v>
      </c>
      <c r="D17" s="13" t="s">
        <v>604</v>
      </c>
      <c r="E17" s="45">
        <v>0</v>
      </c>
      <c r="F17" s="48">
        <v>2</v>
      </c>
      <c r="G17" s="46">
        <v>1</v>
      </c>
      <c r="H17" s="47">
        <f t="shared" si="0"/>
        <v>2</v>
      </c>
      <c r="I17" s="53" t="s">
        <v>635</v>
      </c>
      <c r="J17" s="58">
        <v>4.9</v>
      </c>
      <c r="K17" s="48">
        <v>1</v>
      </c>
      <c r="L17" s="49">
        <v>1</v>
      </c>
      <c r="M17" s="51">
        <f t="shared" si="1"/>
        <v>5.9</v>
      </c>
      <c r="N17" s="50">
        <f t="shared" si="2"/>
        <v>7.9</v>
      </c>
      <c r="O17" s="33"/>
      <c r="P17" s="9"/>
      <c r="Q17" s="11"/>
      <c r="R17" s="11"/>
      <c r="S17" s="9"/>
      <c r="T17" s="10"/>
      <c r="U17" s="9"/>
      <c r="V17" s="11"/>
    </row>
    <row r="18" spans="1:17" ht="15">
      <c r="A18" s="43">
        <v>211</v>
      </c>
      <c r="B18" s="44" t="s">
        <v>787</v>
      </c>
      <c r="C18" s="43" t="s">
        <v>22</v>
      </c>
      <c r="D18" s="43" t="s">
        <v>335</v>
      </c>
      <c r="E18" s="45">
        <v>4.3</v>
      </c>
      <c r="F18" s="48">
        <v>3</v>
      </c>
      <c r="G18" s="46">
        <v>1</v>
      </c>
      <c r="H18" s="47">
        <f t="shared" si="0"/>
        <v>7.3</v>
      </c>
      <c r="I18" s="53" t="s">
        <v>636</v>
      </c>
      <c r="J18" s="58">
        <v>2.3</v>
      </c>
      <c r="K18" s="48">
        <v>3</v>
      </c>
      <c r="L18" s="49">
        <v>1</v>
      </c>
      <c r="M18" s="51">
        <f t="shared" si="1"/>
        <v>5.3</v>
      </c>
      <c r="N18" s="50">
        <f t="shared" si="2"/>
        <v>12.6</v>
      </c>
      <c r="O18" s="34"/>
      <c r="P18" s="9"/>
      <c r="Q18" s="11"/>
    </row>
    <row r="19" spans="1:27" ht="15">
      <c r="A19" s="43">
        <v>211</v>
      </c>
      <c r="B19" s="44" t="s">
        <v>789</v>
      </c>
      <c r="C19" s="43" t="s">
        <v>10</v>
      </c>
      <c r="D19" s="43" t="s">
        <v>336</v>
      </c>
      <c r="E19" s="45">
        <v>4.3</v>
      </c>
      <c r="F19" s="48">
        <v>11</v>
      </c>
      <c r="G19" s="46">
        <v>1</v>
      </c>
      <c r="H19" s="47">
        <f t="shared" si="0"/>
        <v>15.3</v>
      </c>
      <c r="I19" s="53" t="s">
        <v>637</v>
      </c>
      <c r="J19" s="58">
        <v>27.4</v>
      </c>
      <c r="K19" s="48">
        <v>6</v>
      </c>
      <c r="L19" s="49">
        <v>1</v>
      </c>
      <c r="M19" s="51">
        <f t="shared" si="1"/>
        <v>33.4</v>
      </c>
      <c r="N19" s="50">
        <f t="shared" si="2"/>
        <v>48.7</v>
      </c>
      <c r="O19" s="33"/>
      <c r="P19" s="9"/>
      <c r="Q19" s="11"/>
      <c r="R19" s="11"/>
      <c r="S19" s="9"/>
      <c r="T19" s="10"/>
      <c r="U19" s="9"/>
      <c r="V19" s="11"/>
      <c r="W19" s="11"/>
      <c r="X19" s="10"/>
      <c r="Y19" s="10"/>
      <c r="Z19" s="9"/>
      <c r="AA19" s="11"/>
    </row>
    <row r="20" spans="1:22" ht="15">
      <c r="A20" s="43">
        <v>211</v>
      </c>
      <c r="B20" s="44" t="s">
        <v>786</v>
      </c>
      <c r="C20" s="43" t="s">
        <v>17</v>
      </c>
      <c r="D20" s="43" t="s">
        <v>337</v>
      </c>
      <c r="E20" s="45">
        <v>28</v>
      </c>
      <c r="F20" s="48">
        <v>23</v>
      </c>
      <c r="G20" s="46">
        <v>1</v>
      </c>
      <c r="H20" s="47">
        <f t="shared" si="0"/>
        <v>51</v>
      </c>
      <c r="I20" s="54" t="s">
        <v>2116</v>
      </c>
      <c r="J20" s="59">
        <v>29</v>
      </c>
      <c r="K20" s="48">
        <v>12</v>
      </c>
      <c r="L20" s="49">
        <v>1</v>
      </c>
      <c r="M20" s="51">
        <f t="shared" si="1"/>
        <v>41</v>
      </c>
      <c r="N20" s="50">
        <f t="shared" si="2"/>
        <v>92</v>
      </c>
      <c r="O20" s="34"/>
      <c r="P20" s="9"/>
      <c r="Q20" s="11"/>
      <c r="R20" s="11"/>
      <c r="S20" s="9"/>
      <c r="T20" s="11"/>
      <c r="U20" s="9"/>
      <c r="V20" s="11"/>
    </row>
    <row r="21" spans="1:14" ht="15">
      <c r="A21" s="8">
        <v>211</v>
      </c>
      <c r="B21" s="44" t="s">
        <v>798</v>
      </c>
      <c r="C21" s="32" t="s">
        <v>831</v>
      </c>
      <c r="D21" s="43" t="s">
        <v>379</v>
      </c>
      <c r="E21" s="45">
        <v>2.3</v>
      </c>
      <c r="F21" s="48">
        <v>0</v>
      </c>
      <c r="G21" s="46">
        <v>2</v>
      </c>
      <c r="H21" s="47">
        <f t="shared" si="0"/>
        <v>4.6</v>
      </c>
      <c r="I21" s="53"/>
      <c r="J21" s="58">
        <v>0</v>
      </c>
      <c r="K21" s="5" t="s">
        <v>818</v>
      </c>
      <c r="L21" s="49">
        <v>1</v>
      </c>
      <c r="M21" s="51">
        <f t="shared" si="1"/>
        <v>0</v>
      </c>
      <c r="N21" s="50">
        <f t="shared" si="2"/>
        <v>4.6</v>
      </c>
    </row>
    <row r="22" spans="1:42" ht="15">
      <c r="A22" s="43">
        <v>211</v>
      </c>
      <c r="B22" s="44" t="s">
        <v>786</v>
      </c>
      <c r="C22" s="43" t="s">
        <v>12</v>
      </c>
      <c r="D22" s="43" t="s">
        <v>623</v>
      </c>
      <c r="E22" s="45">
        <v>133.6</v>
      </c>
      <c r="F22" s="48">
        <v>97</v>
      </c>
      <c r="G22" s="46">
        <v>1</v>
      </c>
      <c r="H22" s="47">
        <f t="shared" si="0"/>
        <v>230.6</v>
      </c>
      <c r="I22" s="53" t="s">
        <v>638</v>
      </c>
      <c r="J22" s="58">
        <v>208.1</v>
      </c>
      <c r="K22" s="48">
        <v>146</v>
      </c>
      <c r="L22" s="49">
        <v>1</v>
      </c>
      <c r="M22" s="51">
        <f t="shared" si="1"/>
        <v>354.1</v>
      </c>
      <c r="N22" s="50">
        <f t="shared" si="2"/>
        <v>584.7</v>
      </c>
      <c r="O22" s="34"/>
      <c r="P22" s="9"/>
      <c r="Q22" s="11"/>
      <c r="R22" s="11"/>
      <c r="S22" s="9"/>
      <c r="T22" s="11"/>
      <c r="U22" s="9"/>
      <c r="V22" s="11"/>
      <c r="W22" s="11"/>
      <c r="X22" s="9"/>
      <c r="Y22" s="11"/>
      <c r="Z22" s="9"/>
      <c r="AA22" s="11"/>
      <c r="AB22" s="11"/>
      <c r="AC22" s="9"/>
      <c r="AD22" s="11"/>
      <c r="AE22" s="9"/>
      <c r="AF22" s="11"/>
      <c r="AG22" s="11"/>
      <c r="AH22" s="9"/>
      <c r="AI22" s="11"/>
      <c r="AJ22" s="9"/>
      <c r="AK22" s="11"/>
      <c r="AL22" s="11"/>
      <c r="AM22" s="9"/>
      <c r="AN22" s="11"/>
      <c r="AO22" s="9"/>
      <c r="AP22" s="11"/>
    </row>
    <row r="23" spans="1:17" ht="15">
      <c r="A23" s="43">
        <v>211</v>
      </c>
      <c r="B23" s="44" t="s">
        <v>806</v>
      </c>
      <c r="C23" s="43" t="s">
        <v>33</v>
      </c>
      <c r="D23" s="43" t="s">
        <v>338</v>
      </c>
      <c r="E23" s="45">
        <v>10.1</v>
      </c>
      <c r="F23" s="48">
        <v>0</v>
      </c>
      <c r="G23" s="46">
        <v>1</v>
      </c>
      <c r="H23" s="47">
        <f t="shared" si="0"/>
        <v>10.1</v>
      </c>
      <c r="I23" s="53" t="s">
        <v>2049</v>
      </c>
      <c r="J23" s="58">
        <v>143.8</v>
      </c>
      <c r="K23" s="48">
        <v>0</v>
      </c>
      <c r="L23" s="49">
        <v>1</v>
      </c>
      <c r="M23" s="51">
        <f t="shared" si="1"/>
        <v>143.8</v>
      </c>
      <c r="N23" s="50">
        <f t="shared" si="2"/>
        <v>153.9</v>
      </c>
      <c r="O23" s="34"/>
      <c r="P23" s="9"/>
      <c r="Q23" s="11"/>
    </row>
    <row r="24" spans="1:22" ht="15">
      <c r="A24" s="43">
        <v>211</v>
      </c>
      <c r="B24" s="44" t="s">
        <v>796</v>
      </c>
      <c r="C24" s="43" t="s">
        <v>15</v>
      </c>
      <c r="D24" s="43" t="s">
        <v>339</v>
      </c>
      <c r="E24" s="45">
        <v>50</v>
      </c>
      <c r="F24" s="48">
        <v>5</v>
      </c>
      <c r="G24" s="46">
        <v>1</v>
      </c>
      <c r="H24" s="47">
        <f t="shared" si="0"/>
        <v>55</v>
      </c>
      <c r="I24" s="53" t="s">
        <v>639</v>
      </c>
      <c r="J24" s="58">
        <v>21.7</v>
      </c>
      <c r="K24" s="48">
        <v>5</v>
      </c>
      <c r="L24" s="49">
        <v>1</v>
      </c>
      <c r="M24" s="51">
        <f t="shared" si="1"/>
        <v>26.7</v>
      </c>
      <c r="N24" s="50">
        <f t="shared" si="2"/>
        <v>81.7</v>
      </c>
      <c r="O24" s="34"/>
      <c r="P24" s="9"/>
      <c r="Q24" s="11"/>
      <c r="R24" s="11"/>
      <c r="S24" s="9"/>
      <c r="T24" s="11"/>
      <c r="U24" s="9"/>
      <c r="V24" s="11"/>
    </row>
    <row r="25" spans="1:17" ht="15">
      <c r="A25" s="43">
        <v>211</v>
      </c>
      <c r="B25" s="44" t="s">
        <v>799</v>
      </c>
      <c r="C25" s="43" t="s">
        <v>37</v>
      </c>
      <c r="D25" s="43" t="s">
        <v>341</v>
      </c>
      <c r="E25" s="45"/>
      <c r="F25" s="48"/>
      <c r="G25" s="46"/>
      <c r="H25" s="47"/>
      <c r="I25" s="53" t="s">
        <v>641</v>
      </c>
      <c r="J25" s="58">
        <v>12.9</v>
      </c>
      <c r="K25" s="48">
        <v>0</v>
      </c>
      <c r="L25" s="49">
        <v>2</v>
      </c>
      <c r="M25" s="51">
        <f t="shared" si="1"/>
        <v>25.8</v>
      </c>
      <c r="N25" s="50">
        <f t="shared" si="2"/>
        <v>25.8</v>
      </c>
      <c r="O25" s="34"/>
      <c r="P25" s="9"/>
      <c r="Q25" s="11"/>
    </row>
    <row r="26" spans="1:14" ht="15">
      <c r="A26" s="43">
        <v>211</v>
      </c>
      <c r="B26" s="44" t="s">
        <v>786</v>
      </c>
      <c r="C26" s="43" t="s">
        <v>26</v>
      </c>
      <c r="D26" s="43" t="s">
        <v>342</v>
      </c>
      <c r="E26" s="45">
        <v>1.2</v>
      </c>
      <c r="F26" s="48">
        <v>12</v>
      </c>
      <c r="G26" s="46">
        <v>1</v>
      </c>
      <c r="H26" s="47">
        <f>(E26+F26)*G26</f>
        <v>13.2</v>
      </c>
      <c r="I26" s="53" t="s">
        <v>2092</v>
      </c>
      <c r="J26" s="58">
        <v>10</v>
      </c>
      <c r="K26" s="48">
        <v>7</v>
      </c>
      <c r="L26" s="49">
        <v>1</v>
      </c>
      <c r="M26" s="51">
        <f t="shared" si="1"/>
        <v>17</v>
      </c>
      <c r="N26" s="50">
        <f t="shared" si="2"/>
        <v>30.2</v>
      </c>
    </row>
    <row r="27" spans="1:14" ht="15">
      <c r="A27" s="43">
        <v>211</v>
      </c>
      <c r="B27" s="44" t="s">
        <v>797</v>
      </c>
      <c r="C27" s="43" t="s">
        <v>38</v>
      </c>
      <c r="D27" s="13" t="s">
        <v>605</v>
      </c>
      <c r="E27" s="45">
        <v>1.2</v>
      </c>
      <c r="F27" s="48"/>
      <c r="G27" s="46">
        <v>1</v>
      </c>
      <c r="H27" s="47">
        <f>(E27+F27)*G27</f>
        <v>1.2</v>
      </c>
      <c r="I27" s="53"/>
      <c r="J27" s="58">
        <v>0</v>
      </c>
      <c r="K27" s="48">
        <v>0</v>
      </c>
      <c r="L27" s="49">
        <v>2</v>
      </c>
      <c r="M27" s="51">
        <f t="shared" si="1"/>
        <v>0</v>
      </c>
      <c r="N27" s="50">
        <f t="shared" si="2"/>
        <v>1.2</v>
      </c>
    </row>
    <row r="28" spans="1:14" ht="15">
      <c r="A28" s="43">
        <v>212</v>
      </c>
      <c r="B28" s="43" t="s">
        <v>792</v>
      </c>
      <c r="C28" s="43" t="s">
        <v>56</v>
      </c>
      <c r="D28" s="43" t="s">
        <v>528</v>
      </c>
      <c r="I28" s="53"/>
      <c r="J28" s="58">
        <v>0</v>
      </c>
      <c r="K28" s="5">
        <v>8</v>
      </c>
      <c r="L28" s="49">
        <v>2</v>
      </c>
      <c r="M28" s="51">
        <f t="shared" si="1"/>
        <v>16</v>
      </c>
      <c r="N28" s="50">
        <f t="shared" si="2"/>
        <v>16</v>
      </c>
    </row>
    <row r="29" spans="1:15" ht="15">
      <c r="A29" s="43">
        <v>212</v>
      </c>
      <c r="B29" s="44" t="s">
        <v>796</v>
      </c>
      <c r="C29" s="43" t="s">
        <v>40</v>
      </c>
      <c r="D29" s="1" t="s">
        <v>530</v>
      </c>
      <c r="E29" s="45">
        <v>0</v>
      </c>
      <c r="F29" s="48">
        <v>0</v>
      </c>
      <c r="G29" s="46">
        <v>1</v>
      </c>
      <c r="H29" s="47">
        <f aca="true" t="shared" si="3" ref="H29:H74">(E29+F29)*G29</f>
        <v>0</v>
      </c>
      <c r="I29" s="53"/>
      <c r="J29" s="58">
        <v>0</v>
      </c>
      <c r="K29" s="48" t="s">
        <v>820</v>
      </c>
      <c r="L29" s="49">
        <v>1</v>
      </c>
      <c r="M29" s="51">
        <f t="shared" si="1"/>
        <v>1</v>
      </c>
      <c r="N29" s="50">
        <f t="shared" si="2"/>
        <v>1</v>
      </c>
      <c r="O29" s="88"/>
    </row>
    <row r="30" spans="1:47" ht="15">
      <c r="A30" s="43">
        <v>212</v>
      </c>
      <c r="B30" s="44" t="s">
        <v>789</v>
      </c>
      <c r="C30" s="43" t="s">
        <v>2</v>
      </c>
      <c r="D30" s="1" t="s">
        <v>531</v>
      </c>
      <c r="E30" s="45">
        <v>102.01</v>
      </c>
      <c r="F30" s="48">
        <v>97</v>
      </c>
      <c r="G30" s="46">
        <v>1</v>
      </c>
      <c r="H30" s="47">
        <f t="shared" si="3"/>
        <v>199.01</v>
      </c>
      <c r="I30" s="53" t="s">
        <v>642</v>
      </c>
      <c r="J30" s="58">
        <v>142.9</v>
      </c>
      <c r="K30" s="48">
        <v>146</v>
      </c>
      <c r="L30" s="49">
        <v>1</v>
      </c>
      <c r="M30" s="51">
        <f t="shared" si="1"/>
        <v>288.9</v>
      </c>
      <c r="N30" s="50">
        <f t="shared" si="2"/>
        <v>487.90999999999997</v>
      </c>
      <c r="O30" s="34"/>
      <c r="P30" s="9"/>
      <c r="Q30" s="11"/>
      <c r="R30" s="11"/>
      <c r="S30" s="9"/>
      <c r="T30" s="11"/>
      <c r="U30" s="9"/>
      <c r="V30" s="11"/>
      <c r="W30" s="11"/>
      <c r="X30" s="9"/>
      <c r="Y30" s="11"/>
      <c r="Z30" s="9"/>
      <c r="AA30" s="11"/>
      <c r="AB30" s="11"/>
      <c r="AC30" s="9"/>
      <c r="AD30" s="11"/>
      <c r="AE30" s="9"/>
      <c r="AF30" s="11"/>
      <c r="AG30" s="11"/>
      <c r="AH30" s="9"/>
      <c r="AI30" s="11"/>
      <c r="AJ30" s="9"/>
      <c r="AK30" s="11"/>
      <c r="AL30" s="11"/>
      <c r="AM30" s="9"/>
      <c r="AN30" s="11"/>
      <c r="AO30" s="9"/>
      <c r="AP30" s="11"/>
      <c r="AQ30" s="11"/>
      <c r="AR30" s="10"/>
      <c r="AS30" s="11"/>
      <c r="AT30" s="9"/>
      <c r="AU30" s="11"/>
    </row>
    <row r="31" spans="1:32" ht="15">
      <c r="A31" s="43">
        <v>212</v>
      </c>
      <c r="B31" s="44" t="s">
        <v>796</v>
      </c>
      <c r="C31" s="43" t="s">
        <v>44</v>
      </c>
      <c r="D31" s="43" t="s">
        <v>532</v>
      </c>
      <c r="E31" s="45">
        <v>6.5</v>
      </c>
      <c r="F31" s="48">
        <v>39</v>
      </c>
      <c r="G31" s="46">
        <v>1</v>
      </c>
      <c r="H31" s="47">
        <f t="shared" si="3"/>
        <v>45.5</v>
      </c>
      <c r="I31" s="54" t="s">
        <v>2117</v>
      </c>
      <c r="J31" s="59">
        <v>40</v>
      </c>
      <c r="K31" s="48">
        <v>40</v>
      </c>
      <c r="L31" s="49">
        <v>1</v>
      </c>
      <c r="M31" s="51">
        <f t="shared" si="1"/>
        <v>80</v>
      </c>
      <c r="N31" s="50">
        <f t="shared" si="2"/>
        <v>125.5</v>
      </c>
      <c r="O31" s="33"/>
      <c r="P31" s="9"/>
      <c r="Q31" s="11"/>
      <c r="R31" s="11"/>
      <c r="S31" s="9"/>
      <c r="T31" s="10"/>
      <c r="U31" s="9"/>
      <c r="V31" s="11"/>
      <c r="W31" s="11"/>
      <c r="X31" s="9"/>
      <c r="Y31" s="10"/>
      <c r="Z31" s="9"/>
      <c r="AA31" s="11"/>
      <c r="AB31" s="11"/>
      <c r="AC31" s="9"/>
      <c r="AD31" s="10"/>
      <c r="AE31" s="9"/>
      <c r="AF31" s="11"/>
    </row>
    <row r="32" spans="1:15" ht="15">
      <c r="A32" s="43">
        <v>212</v>
      </c>
      <c r="B32" s="44" t="s">
        <v>795</v>
      </c>
      <c r="C32" s="43" t="s">
        <v>601</v>
      </c>
      <c r="D32" s="1"/>
      <c r="E32" s="45">
        <v>0</v>
      </c>
      <c r="F32" s="48">
        <v>1</v>
      </c>
      <c r="G32" s="46">
        <v>1</v>
      </c>
      <c r="H32" s="47">
        <f t="shared" si="3"/>
        <v>1</v>
      </c>
      <c r="I32" s="53"/>
      <c r="J32" s="58">
        <v>0</v>
      </c>
      <c r="K32" s="5"/>
      <c r="L32" s="49">
        <v>1</v>
      </c>
      <c r="M32" s="51">
        <f t="shared" si="1"/>
        <v>0</v>
      </c>
      <c r="N32" s="50">
        <f t="shared" si="2"/>
        <v>1</v>
      </c>
      <c r="O32" s="88"/>
    </row>
    <row r="33" spans="1:26" ht="15">
      <c r="A33" s="43">
        <v>212</v>
      </c>
      <c r="B33" s="44" t="s">
        <v>792</v>
      </c>
      <c r="C33" s="43" t="s">
        <v>57</v>
      </c>
      <c r="D33" s="1" t="s">
        <v>615</v>
      </c>
      <c r="E33" s="45">
        <v>36.6</v>
      </c>
      <c r="F33" s="48">
        <v>0</v>
      </c>
      <c r="G33" s="46">
        <v>1</v>
      </c>
      <c r="H33" s="47">
        <f t="shared" si="3"/>
        <v>36.6</v>
      </c>
      <c r="I33" s="53" t="s">
        <v>645</v>
      </c>
      <c r="J33" s="58">
        <v>7</v>
      </c>
      <c r="K33" s="48">
        <v>0</v>
      </c>
      <c r="L33" s="49">
        <v>1</v>
      </c>
      <c r="M33" s="51">
        <f t="shared" si="1"/>
        <v>7</v>
      </c>
      <c r="N33" s="50">
        <f t="shared" si="2"/>
        <v>43.6</v>
      </c>
      <c r="O33" s="34"/>
      <c r="P33" s="9"/>
      <c r="Q33" s="11"/>
      <c r="R33" s="11"/>
      <c r="S33" s="9"/>
      <c r="T33" s="11"/>
      <c r="U33" s="9"/>
      <c r="V33" s="11"/>
      <c r="W33" s="11"/>
      <c r="X33" s="9"/>
      <c r="Y33" s="11"/>
      <c r="Z33" s="9"/>
    </row>
    <row r="34" spans="1:15" ht="15">
      <c r="A34" s="43">
        <v>212</v>
      </c>
      <c r="B34" s="44" t="s">
        <v>786</v>
      </c>
      <c r="C34" s="43" t="s">
        <v>46</v>
      </c>
      <c r="D34" s="1" t="s">
        <v>534</v>
      </c>
      <c r="E34" s="45">
        <v>21.2</v>
      </c>
      <c r="F34" s="48">
        <v>10</v>
      </c>
      <c r="G34" s="46">
        <v>1</v>
      </c>
      <c r="H34" s="47">
        <f t="shared" si="3"/>
        <v>31.2</v>
      </c>
      <c r="I34" s="53" t="s">
        <v>2072</v>
      </c>
      <c r="J34" s="58">
        <v>71.8</v>
      </c>
      <c r="K34" s="48">
        <v>19</v>
      </c>
      <c r="L34" s="49">
        <v>1</v>
      </c>
      <c r="M34" s="51">
        <f t="shared" si="1"/>
        <v>90.8</v>
      </c>
      <c r="N34" s="50">
        <f t="shared" si="2"/>
        <v>122</v>
      </c>
      <c r="O34" s="88"/>
    </row>
    <row r="35" spans="1:27" ht="15">
      <c r="A35" s="43">
        <v>212</v>
      </c>
      <c r="B35" s="44" t="s">
        <v>800</v>
      </c>
      <c r="C35" s="43" t="s">
        <v>53</v>
      </c>
      <c r="D35" s="1" t="s">
        <v>535</v>
      </c>
      <c r="E35" s="45">
        <v>54.1</v>
      </c>
      <c r="F35" s="48">
        <v>1</v>
      </c>
      <c r="G35" s="46">
        <v>1</v>
      </c>
      <c r="H35" s="47">
        <f t="shared" si="3"/>
        <v>55.1</v>
      </c>
      <c r="I35" s="54" t="s">
        <v>2118</v>
      </c>
      <c r="J35" s="59">
        <v>31.5</v>
      </c>
      <c r="K35" s="5" t="s">
        <v>2010</v>
      </c>
      <c r="L35" s="49">
        <v>1</v>
      </c>
      <c r="M35" s="51">
        <f t="shared" si="1"/>
        <v>37.5</v>
      </c>
      <c r="N35" s="50">
        <f t="shared" si="2"/>
        <v>92.6</v>
      </c>
      <c r="O35" s="33"/>
      <c r="P35" s="9"/>
      <c r="Q35" s="11"/>
      <c r="R35" s="11"/>
      <c r="S35" s="9"/>
      <c r="T35" s="10"/>
      <c r="U35" s="9"/>
      <c r="V35" s="11"/>
      <c r="W35" s="11"/>
      <c r="X35" s="9"/>
      <c r="Y35" s="10"/>
      <c r="Z35" s="9"/>
      <c r="AA35" s="11"/>
    </row>
    <row r="36" spans="1:27" ht="15">
      <c r="A36" s="43">
        <v>212</v>
      </c>
      <c r="B36" s="44" t="s">
        <v>792</v>
      </c>
      <c r="C36" s="43" t="s">
        <v>54</v>
      </c>
      <c r="D36" s="43" t="s">
        <v>536</v>
      </c>
      <c r="E36" s="45">
        <v>0</v>
      </c>
      <c r="F36" s="48">
        <v>2</v>
      </c>
      <c r="G36" s="46">
        <v>2</v>
      </c>
      <c r="H36" s="47">
        <f t="shared" si="3"/>
        <v>4</v>
      </c>
      <c r="I36" s="53" t="s">
        <v>646</v>
      </c>
      <c r="J36" s="58">
        <v>51.7</v>
      </c>
      <c r="K36" s="5" t="s">
        <v>2011</v>
      </c>
      <c r="L36" s="49">
        <v>2</v>
      </c>
      <c r="M36" s="51">
        <f t="shared" si="1"/>
        <v>119.4</v>
      </c>
      <c r="N36" s="50">
        <f t="shared" si="2"/>
        <v>123.4</v>
      </c>
      <c r="O36" s="34"/>
      <c r="P36" s="9"/>
      <c r="Q36" s="11"/>
      <c r="R36" s="11"/>
      <c r="S36" s="9"/>
      <c r="T36" s="11"/>
      <c r="U36" s="9"/>
      <c r="V36" s="11"/>
      <c r="W36" s="11"/>
      <c r="X36" s="9"/>
      <c r="Y36" s="11"/>
      <c r="Z36" s="9"/>
      <c r="AA36" s="11"/>
    </row>
    <row r="37" spans="1:14" ht="15">
      <c r="A37" s="8">
        <v>212</v>
      </c>
      <c r="B37" s="44" t="s">
        <v>786</v>
      </c>
      <c r="C37" s="43" t="s">
        <v>13</v>
      </c>
      <c r="D37" s="43" t="s">
        <v>332</v>
      </c>
      <c r="E37" s="45">
        <v>0</v>
      </c>
      <c r="F37" s="48">
        <v>0</v>
      </c>
      <c r="G37" s="46">
        <v>1</v>
      </c>
      <c r="H37" s="47">
        <f t="shared" si="3"/>
        <v>0</v>
      </c>
      <c r="I37" s="53"/>
      <c r="J37" s="58">
        <v>0</v>
      </c>
      <c r="K37" s="48">
        <v>5</v>
      </c>
      <c r="L37" s="49">
        <v>1</v>
      </c>
      <c r="M37" s="51">
        <f t="shared" si="1"/>
        <v>5</v>
      </c>
      <c r="N37" s="50">
        <f t="shared" si="2"/>
        <v>5</v>
      </c>
    </row>
    <row r="38" spans="1:32" ht="15">
      <c r="A38" s="43">
        <v>212</v>
      </c>
      <c r="B38" s="44" t="s">
        <v>796</v>
      </c>
      <c r="C38" s="43" t="s">
        <v>42</v>
      </c>
      <c r="D38" s="1" t="s">
        <v>537</v>
      </c>
      <c r="E38" s="45">
        <v>74.9</v>
      </c>
      <c r="F38" s="48">
        <v>0</v>
      </c>
      <c r="G38" s="46">
        <v>1</v>
      </c>
      <c r="H38" s="47">
        <f t="shared" si="3"/>
        <v>74.9</v>
      </c>
      <c r="I38" s="54" t="s">
        <v>2119</v>
      </c>
      <c r="J38" s="59">
        <v>18.1</v>
      </c>
      <c r="K38" s="48">
        <v>0</v>
      </c>
      <c r="L38" s="49">
        <v>1</v>
      </c>
      <c r="M38" s="51">
        <f t="shared" si="1"/>
        <v>18.1</v>
      </c>
      <c r="N38" s="50">
        <f t="shared" si="2"/>
        <v>93</v>
      </c>
      <c r="O38" s="34"/>
      <c r="P38" s="9"/>
      <c r="Q38" s="11"/>
      <c r="R38" s="11"/>
      <c r="S38" s="9"/>
      <c r="T38" s="11"/>
      <c r="U38" s="9"/>
      <c r="V38" s="11"/>
      <c r="W38" s="11"/>
      <c r="X38" s="9"/>
      <c r="Y38" s="11"/>
      <c r="Z38" s="9"/>
      <c r="AA38" s="11"/>
      <c r="AB38" s="11"/>
      <c r="AC38" s="9"/>
      <c r="AD38" s="11"/>
      <c r="AE38" s="9"/>
      <c r="AF38" s="11"/>
    </row>
    <row r="39" spans="1:37" ht="15">
      <c r="A39" s="43">
        <v>212</v>
      </c>
      <c r="B39" s="44" t="s">
        <v>796</v>
      </c>
      <c r="C39" s="43" t="s">
        <v>45</v>
      </c>
      <c r="D39" s="1" t="s">
        <v>541</v>
      </c>
      <c r="E39" s="45">
        <v>24.5</v>
      </c>
      <c r="F39" s="48">
        <v>15</v>
      </c>
      <c r="G39" s="46">
        <v>1</v>
      </c>
      <c r="H39" s="47">
        <f t="shared" si="3"/>
        <v>39.5</v>
      </c>
      <c r="I39" s="53" t="s">
        <v>648</v>
      </c>
      <c r="J39" s="58">
        <v>43.7</v>
      </c>
      <c r="K39" s="48">
        <v>29</v>
      </c>
      <c r="L39" s="49">
        <v>1</v>
      </c>
      <c r="M39" s="51">
        <f t="shared" si="1"/>
        <v>72.7</v>
      </c>
      <c r="N39" s="50">
        <f t="shared" si="2"/>
        <v>112.2</v>
      </c>
      <c r="O39" s="34"/>
      <c r="P39" s="9"/>
      <c r="Q39" s="11"/>
      <c r="R39" s="11"/>
      <c r="S39" s="9"/>
      <c r="T39" s="11"/>
      <c r="U39" s="9"/>
      <c r="V39" s="11"/>
      <c r="W39" s="11"/>
      <c r="X39" s="9"/>
      <c r="Y39" s="11"/>
      <c r="Z39" s="9"/>
      <c r="AA39" s="11"/>
      <c r="AB39" s="11"/>
      <c r="AC39" s="9"/>
      <c r="AD39" s="11"/>
      <c r="AE39" s="9"/>
      <c r="AF39" s="11"/>
      <c r="AG39" s="11"/>
      <c r="AH39" s="9"/>
      <c r="AI39" s="11"/>
      <c r="AJ39" s="9"/>
      <c r="AK39" s="11"/>
    </row>
    <row r="40" spans="1:17" ht="15">
      <c r="A40" s="43">
        <v>212</v>
      </c>
      <c r="B40" s="44" t="s">
        <v>800</v>
      </c>
      <c r="C40" s="43" t="s">
        <v>41</v>
      </c>
      <c r="D40" s="1"/>
      <c r="E40" s="45">
        <v>0</v>
      </c>
      <c r="F40" s="89">
        <v>0</v>
      </c>
      <c r="G40" s="46">
        <v>1</v>
      </c>
      <c r="H40" s="47">
        <f t="shared" si="3"/>
        <v>0</v>
      </c>
      <c r="I40" s="53" t="s">
        <v>649</v>
      </c>
      <c r="J40" s="58">
        <v>1.8</v>
      </c>
      <c r="K40" s="5"/>
      <c r="L40" s="49">
        <v>1</v>
      </c>
      <c r="M40" s="51">
        <f t="shared" si="1"/>
        <v>1.8</v>
      </c>
      <c r="N40" s="50">
        <f t="shared" si="2"/>
        <v>1.8</v>
      </c>
      <c r="O40" s="34"/>
      <c r="P40" s="9"/>
      <c r="Q40" s="11"/>
    </row>
    <row r="41" spans="1:42" ht="15">
      <c r="A41" s="43">
        <v>212</v>
      </c>
      <c r="B41" s="44" t="s">
        <v>789</v>
      </c>
      <c r="C41" s="43" t="s">
        <v>47</v>
      </c>
      <c r="D41" s="43" t="s">
        <v>544</v>
      </c>
      <c r="E41" s="45">
        <v>63.9</v>
      </c>
      <c r="F41" s="89">
        <v>30</v>
      </c>
      <c r="G41" s="46">
        <v>1</v>
      </c>
      <c r="H41" s="47">
        <f t="shared" si="3"/>
        <v>93.9</v>
      </c>
      <c r="I41" s="54" t="s">
        <v>2120</v>
      </c>
      <c r="J41" s="59">
        <v>80.2</v>
      </c>
      <c r="K41" s="5" t="s">
        <v>2014</v>
      </c>
      <c r="L41" s="49">
        <v>1</v>
      </c>
      <c r="M41" s="51">
        <f t="shared" si="1"/>
        <v>114.2</v>
      </c>
      <c r="N41" s="50">
        <f t="shared" si="2"/>
        <v>208.10000000000002</v>
      </c>
      <c r="O41" s="34"/>
      <c r="P41" s="9"/>
      <c r="Q41" s="11"/>
      <c r="R41" s="11"/>
      <c r="S41" s="9"/>
      <c r="T41" s="11"/>
      <c r="U41" s="9"/>
      <c r="V41" s="11"/>
      <c r="W41" s="11"/>
      <c r="X41" s="9"/>
      <c r="Y41" s="11"/>
      <c r="Z41" s="9"/>
      <c r="AA41" s="11"/>
      <c r="AB41" s="11"/>
      <c r="AC41" s="9"/>
      <c r="AD41" s="11"/>
      <c r="AE41" s="9"/>
      <c r="AF41" s="11"/>
      <c r="AG41" s="11"/>
      <c r="AH41" s="9"/>
      <c r="AI41" s="11"/>
      <c r="AJ41" s="9"/>
      <c r="AK41" s="11"/>
      <c r="AL41" s="11"/>
      <c r="AM41" s="9"/>
      <c r="AN41" s="11"/>
      <c r="AO41" s="9"/>
      <c r="AP41" s="11"/>
    </row>
    <row r="42" spans="1:27" ht="15">
      <c r="A42" s="43">
        <v>212</v>
      </c>
      <c r="B42" s="44" t="s">
        <v>786</v>
      </c>
      <c r="C42" s="43" t="s">
        <v>43</v>
      </c>
      <c r="D42" s="1" t="s">
        <v>545</v>
      </c>
      <c r="E42" s="45">
        <v>14.5</v>
      </c>
      <c r="F42" s="89">
        <v>0</v>
      </c>
      <c r="G42" s="46">
        <v>1</v>
      </c>
      <c r="H42" s="47">
        <f t="shared" si="3"/>
        <v>14.5</v>
      </c>
      <c r="I42" s="54" t="s">
        <v>2121</v>
      </c>
      <c r="J42" s="59">
        <v>24.9</v>
      </c>
      <c r="K42" s="5" t="s">
        <v>817</v>
      </c>
      <c r="L42" s="49">
        <v>1</v>
      </c>
      <c r="M42" s="51">
        <f t="shared" si="1"/>
        <v>27.9</v>
      </c>
      <c r="N42" s="50">
        <f t="shared" si="2"/>
        <v>42.4</v>
      </c>
      <c r="O42" s="34"/>
      <c r="P42" s="9"/>
      <c r="Q42" s="11"/>
      <c r="R42" s="11"/>
      <c r="S42" s="9"/>
      <c r="T42" s="11"/>
      <c r="U42" s="9"/>
      <c r="V42" s="11"/>
      <c r="W42" s="11"/>
      <c r="X42" s="9"/>
      <c r="Y42" s="11"/>
      <c r="Z42" s="9"/>
      <c r="AA42" s="11"/>
    </row>
    <row r="43" spans="1:27" ht="15">
      <c r="A43" s="43">
        <v>213</v>
      </c>
      <c r="B43" s="44" t="s">
        <v>786</v>
      </c>
      <c r="C43" s="43" t="s">
        <v>60</v>
      </c>
      <c r="D43" s="43" t="s">
        <v>343</v>
      </c>
      <c r="E43" s="45">
        <v>5.8</v>
      </c>
      <c r="F43" s="48">
        <v>34</v>
      </c>
      <c r="G43" s="46">
        <v>1</v>
      </c>
      <c r="H43" s="47">
        <f t="shared" si="3"/>
        <v>39.8</v>
      </c>
      <c r="I43" s="53" t="s">
        <v>650</v>
      </c>
      <c r="J43" s="58">
        <v>2.1</v>
      </c>
      <c r="K43" s="48">
        <v>29</v>
      </c>
      <c r="L43" s="49">
        <v>1</v>
      </c>
      <c r="M43" s="51">
        <f t="shared" si="1"/>
        <v>31.1</v>
      </c>
      <c r="N43" s="50">
        <f t="shared" si="2"/>
        <v>70.9</v>
      </c>
      <c r="O43" s="34"/>
      <c r="P43" s="9"/>
      <c r="Q43" s="11"/>
      <c r="R43" s="11"/>
      <c r="S43" s="10"/>
      <c r="T43" s="11"/>
      <c r="U43" s="9"/>
      <c r="V43" s="11"/>
      <c r="W43" s="11"/>
      <c r="X43" s="10"/>
      <c r="Y43" s="11"/>
      <c r="Z43" s="9"/>
      <c r="AA43" s="11"/>
    </row>
    <row r="44" spans="1:22" ht="15">
      <c r="A44" s="43">
        <v>213</v>
      </c>
      <c r="B44" s="44" t="s">
        <v>801</v>
      </c>
      <c r="C44" s="43" t="s">
        <v>66</v>
      </c>
      <c r="D44" s="43" t="s">
        <v>344</v>
      </c>
      <c r="E44" s="45">
        <v>22.7</v>
      </c>
      <c r="F44" s="48">
        <v>0</v>
      </c>
      <c r="G44" s="46">
        <v>1</v>
      </c>
      <c r="H44" s="47">
        <f t="shared" si="3"/>
        <v>22.7</v>
      </c>
      <c r="I44" s="53" t="s">
        <v>651</v>
      </c>
      <c r="J44" s="58">
        <v>4.6</v>
      </c>
      <c r="K44" s="48">
        <v>2</v>
      </c>
      <c r="L44" s="49">
        <v>1</v>
      </c>
      <c r="M44" s="51">
        <f t="shared" si="1"/>
        <v>6.6</v>
      </c>
      <c r="N44" s="50">
        <f t="shared" si="2"/>
        <v>29.299999999999997</v>
      </c>
      <c r="O44" s="34"/>
      <c r="P44" s="9"/>
      <c r="Q44" s="11"/>
      <c r="R44" s="11"/>
      <c r="S44" s="9"/>
      <c r="T44" s="11"/>
      <c r="U44" s="9"/>
      <c r="V44" s="11"/>
    </row>
    <row r="45" spans="1:14" ht="15">
      <c r="A45" s="43">
        <v>213</v>
      </c>
      <c r="B45" s="44" t="s">
        <v>802</v>
      </c>
      <c r="C45" s="43" t="s">
        <v>65</v>
      </c>
      <c r="E45" s="45">
        <v>1.8</v>
      </c>
      <c r="F45" s="48"/>
      <c r="G45" s="46">
        <v>1</v>
      </c>
      <c r="H45" s="47">
        <f t="shared" si="3"/>
        <v>1.8</v>
      </c>
      <c r="I45" s="53"/>
      <c r="J45" s="58">
        <v>0</v>
      </c>
      <c r="K45" s="16"/>
      <c r="L45" s="49">
        <v>1</v>
      </c>
      <c r="M45" s="51">
        <f t="shared" si="1"/>
        <v>0</v>
      </c>
      <c r="N45" s="50">
        <f t="shared" si="2"/>
        <v>1.8</v>
      </c>
    </row>
    <row r="46" spans="1:14" ht="15">
      <c r="A46" s="43">
        <v>213</v>
      </c>
      <c r="B46" s="44" t="s">
        <v>803</v>
      </c>
      <c r="C46" s="43" t="s">
        <v>64</v>
      </c>
      <c r="D46" s="43" t="s">
        <v>345</v>
      </c>
      <c r="E46" s="45">
        <v>0</v>
      </c>
      <c r="F46" s="48">
        <v>2</v>
      </c>
      <c r="G46" s="46">
        <v>1</v>
      </c>
      <c r="H46" s="47">
        <f t="shared" si="3"/>
        <v>2</v>
      </c>
      <c r="I46" s="53"/>
      <c r="J46" s="58">
        <v>0</v>
      </c>
      <c r="K46" s="48">
        <v>1</v>
      </c>
      <c r="L46" s="49">
        <v>1</v>
      </c>
      <c r="M46" s="51">
        <f t="shared" si="1"/>
        <v>1</v>
      </c>
      <c r="N46" s="50">
        <f t="shared" si="2"/>
        <v>3</v>
      </c>
    </row>
    <row r="47" spans="1:22" ht="14.25" customHeight="1">
      <c r="A47" s="43">
        <v>213</v>
      </c>
      <c r="B47" s="44" t="s">
        <v>786</v>
      </c>
      <c r="C47" s="43" t="s">
        <v>63</v>
      </c>
      <c r="D47" s="43" t="s">
        <v>346</v>
      </c>
      <c r="E47" s="45">
        <v>0</v>
      </c>
      <c r="F47" s="48">
        <v>1</v>
      </c>
      <c r="G47" s="46">
        <v>1</v>
      </c>
      <c r="H47" s="47">
        <f t="shared" si="3"/>
        <v>1</v>
      </c>
      <c r="I47" s="53" t="s">
        <v>652</v>
      </c>
      <c r="J47" s="58">
        <v>39.1</v>
      </c>
      <c r="K47" s="48">
        <v>2</v>
      </c>
      <c r="L47" s="49">
        <v>1</v>
      </c>
      <c r="M47" s="51">
        <f t="shared" si="1"/>
        <v>41.1</v>
      </c>
      <c r="N47" s="50">
        <f t="shared" si="2"/>
        <v>42.1</v>
      </c>
      <c r="O47" s="34"/>
      <c r="P47" s="9"/>
      <c r="Q47" s="11"/>
      <c r="R47" s="11"/>
      <c r="S47" s="10"/>
      <c r="T47" s="11"/>
      <c r="U47" s="9"/>
      <c r="V47" s="11"/>
    </row>
    <row r="48" spans="1:22" ht="15">
      <c r="A48" s="43">
        <v>213</v>
      </c>
      <c r="B48" s="44" t="s">
        <v>786</v>
      </c>
      <c r="C48" s="43" t="s">
        <v>59</v>
      </c>
      <c r="D48" s="43" t="s">
        <v>347</v>
      </c>
      <c r="E48" s="45">
        <v>0</v>
      </c>
      <c r="F48" s="48">
        <v>0</v>
      </c>
      <c r="G48" s="46">
        <v>1</v>
      </c>
      <c r="H48" s="47">
        <f t="shared" si="3"/>
        <v>0</v>
      </c>
      <c r="I48" s="53" t="s">
        <v>653</v>
      </c>
      <c r="J48" s="58">
        <v>3.5</v>
      </c>
      <c r="K48" s="48">
        <v>0</v>
      </c>
      <c r="L48" s="49">
        <v>1</v>
      </c>
      <c r="M48" s="51">
        <f t="shared" si="1"/>
        <v>3.5</v>
      </c>
      <c r="N48" s="50">
        <f t="shared" si="2"/>
        <v>3.5</v>
      </c>
      <c r="O48" s="34"/>
      <c r="P48" s="9"/>
      <c r="Q48" s="11"/>
      <c r="R48" s="11"/>
      <c r="S48" s="9"/>
      <c r="T48" s="11"/>
      <c r="U48" s="9"/>
      <c r="V48" s="11"/>
    </row>
    <row r="49" spans="1:14" ht="15">
      <c r="A49" s="43">
        <v>213</v>
      </c>
      <c r="B49" s="44" t="s">
        <v>796</v>
      </c>
      <c r="C49" s="43" t="s">
        <v>61</v>
      </c>
      <c r="D49" s="43" t="s">
        <v>348</v>
      </c>
      <c r="E49" s="45">
        <v>0</v>
      </c>
      <c r="F49" s="48">
        <v>2</v>
      </c>
      <c r="G49" s="46">
        <v>1</v>
      </c>
      <c r="H49" s="47">
        <f t="shared" si="3"/>
        <v>2</v>
      </c>
      <c r="I49" s="53"/>
      <c r="J49" s="58">
        <v>0</v>
      </c>
      <c r="K49" s="48">
        <v>2</v>
      </c>
      <c r="L49" s="49">
        <v>1</v>
      </c>
      <c r="M49" s="51">
        <f t="shared" si="1"/>
        <v>2</v>
      </c>
      <c r="N49" s="50">
        <f t="shared" si="2"/>
        <v>4</v>
      </c>
    </row>
    <row r="50" spans="1:14" ht="15">
      <c r="A50" s="43">
        <v>213</v>
      </c>
      <c r="B50" s="44" t="s">
        <v>806</v>
      </c>
      <c r="C50" s="43" t="s">
        <v>68</v>
      </c>
      <c r="D50" s="43" t="s">
        <v>349</v>
      </c>
      <c r="E50" s="45">
        <v>0</v>
      </c>
      <c r="F50" s="48">
        <v>1</v>
      </c>
      <c r="G50" s="46">
        <v>1</v>
      </c>
      <c r="H50" s="47">
        <f t="shared" si="3"/>
        <v>1</v>
      </c>
      <c r="I50" s="53"/>
      <c r="J50" s="58">
        <v>0</v>
      </c>
      <c r="K50" s="48">
        <v>1</v>
      </c>
      <c r="L50" s="49">
        <v>1</v>
      </c>
      <c r="M50" s="51">
        <f t="shared" si="1"/>
        <v>1</v>
      </c>
      <c r="N50" s="50">
        <f t="shared" si="2"/>
        <v>2</v>
      </c>
    </row>
    <row r="51" spans="1:17" ht="15">
      <c r="A51" s="43">
        <v>213</v>
      </c>
      <c r="B51" s="44" t="s">
        <v>789</v>
      </c>
      <c r="C51" s="43" t="s">
        <v>62</v>
      </c>
      <c r="D51" s="43" t="s">
        <v>350</v>
      </c>
      <c r="E51" s="45">
        <v>19.6</v>
      </c>
      <c r="F51" s="48">
        <v>1</v>
      </c>
      <c r="G51" s="46">
        <v>1</v>
      </c>
      <c r="H51" s="47">
        <f t="shared" si="3"/>
        <v>20.6</v>
      </c>
      <c r="I51" s="53" t="s">
        <v>654</v>
      </c>
      <c r="J51" s="58">
        <v>6.9</v>
      </c>
      <c r="K51" s="48">
        <v>1</v>
      </c>
      <c r="L51" s="49">
        <v>1</v>
      </c>
      <c r="M51" s="51">
        <f t="shared" si="1"/>
        <v>7.9</v>
      </c>
      <c r="N51" s="50">
        <f t="shared" si="2"/>
        <v>28.5</v>
      </c>
      <c r="O51" s="34"/>
      <c r="P51" s="9"/>
      <c r="Q51" s="11"/>
    </row>
    <row r="52" spans="1:17" ht="15">
      <c r="A52" s="43">
        <v>213</v>
      </c>
      <c r="B52" s="44" t="s">
        <v>795</v>
      </c>
      <c r="C52" s="43" t="s">
        <v>69</v>
      </c>
      <c r="D52" s="43" t="s">
        <v>351</v>
      </c>
      <c r="E52" s="45">
        <v>22.7</v>
      </c>
      <c r="F52" s="48">
        <v>0</v>
      </c>
      <c r="G52" s="46">
        <v>1</v>
      </c>
      <c r="H52" s="47">
        <f t="shared" si="3"/>
        <v>22.7</v>
      </c>
      <c r="I52" s="53" t="s">
        <v>655</v>
      </c>
      <c r="J52" s="58">
        <v>2.3</v>
      </c>
      <c r="K52" s="48">
        <v>0</v>
      </c>
      <c r="L52" s="49">
        <v>1</v>
      </c>
      <c r="M52" s="51">
        <f t="shared" si="1"/>
        <v>2.3</v>
      </c>
      <c r="N52" s="50">
        <f t="shared" si="2"/>
        <v>25</v>
      </c>
      <c r="O52" s="34"/>
      <c r="P52" s="9"/>
      <c r="Q52" s="11"/>
    </row>
    <row r="53" spans="1:14" ht="15">
      <c r="A53" s="43">
        <v>213</v>
      </c>
      <c r="B53" s="44" t="s">
        <v>795</v>
      </c>
      <c r="C53" s="43" t="s">
        <v>67</v>
      </c>
      <c r="D53" s="43" t="s">
        <v>352</v>
      </c>
      <c r="E53" s="45">
        <v>0</v>
      </c>
      <c r="F53" s="48">
        <v>1</v>
      </c>
      <c r="G53" s="46">
        <v>2</v>
      </c>
      <c r="H53" s="47">
        <f t="shared" si="3"/>
        <v>2</v>
      </c>
      <c r="I53" s="53"/>
      <c r="J53" s="58">
        <v>0</v>
      </c>
      <c r="K53" s="48">
        <v>0</v>
      </c>
      <c r="L53" s="49">
        <v>1</v>
      </c>
      <c r="M53" s="51">
        <f t="shared" si="1"/>
        <v>0</v>
      </c>
      <c r="N53" s="50">
        <f t="shared" si="2"/>
        <v>2</v>
      </c>
    </row>
    <row r="54" spans="1:17" ht="15">
      <c r="A54" s="43">
        <v>214</v>
      </c>
      <c r="B54" s="44" t="s">
        <v>793</v>
      </c>
      <c r="C54" s="43" t="s">
        <v>75</v>
      </c>
      <c r="D54" s="43" t="s">
        <v>546</v>
      </c>
      <c r="E54" s="45">
        <v>7.4</v>
      </c>
      <c r="F54" s="90">
        <v>3</v>
      </c>
      <c r="G54" s="46">
        <v>1</v>
      </c>
      <c r="H54" s="47">
        <f t="shared" si="3"/>
        <v>10.4</v>
      </c>
      <c r="I54" s="53" t="s">
        <v>656</v>
      </c>
      <c r="J54" s="58">
        <v>15</v>
      </c>
      <c r="K54" s="18">
        <v>7</v>
      </c>
      <c r="L54" s="49">
        <v>1</v>
      </c>
      <c r="M54" s="51">
        <f t="shared" si="1"/>
        <v>22</v>
      </c>
      <c r="N54" s="50">
        <f t="shared" si="2"/>
        <v>32.4</v>
      </c>
      <c r="O54" s="33"/>
      <c r="P54" s="9"/>
      <c r="Q54" s="11"/>
    </row>
    <row r="55" spans="1:14" ht="15">
      <c r="A55" s="43">
        <v>214</v>
      </c>
      <c r="B55" s="44" t="s">
        <v>786</v>
      </c>
      <c r="C55" s="43" t="s">
        <v>77</v>
      </c>
      <c r="D55" s="43" t="s">
        <v>547</v>
      </c>
      <c r="E55" s="45">
        <v>7.4</v>
      </c>
      <c r="F55" s="90">
        <v>7</v>
      </c>
      <c r="G55" s="46">
        <v>1</v>
      </c>
      <c r="H55" s="47">
        <f t="shared" si="3"/>
        <v>14.4</v>
      </c>
      <c r="I55" s="53" t="s">
        <v>656</v>
      </c>
      <c r="J55" s="58">
        <v>15</v>
      </c>
      <c r="K55" s="18">
        <v>25</v>
      </c>
      <c r="L55" s="49">
        <v>1</v>
      </c>
      <c r="M55" s="51">
        <f t="shared" si="1"/>
        <v>40</v>
      </c>
      <c r="N55" s="50">
        <f t="shared" si="2"/>
        <v>54.4</v>
      </c>
    </row>
    <row r="56" spans="1:37" ht="15">
      <c r="A56" s="43">
        <v>214</v>
      </c>
      <c r="B56" s="44" t="s">
        <v>789</v>
      </c>
      <c r="C56" s="43" t="s">
        <v>3</v>
      </c>
      <c r="D56" s="43" t="s">
        <v>548</v>
      </c>
      <c r="E56" s="45">
        <v>58.4</v>
      </c>
      <c r="F56" s="90">
        <v>22</v>
      </c>
      <c r="G56" s="46">
        <v>1</v>
      </c>
      <c r="H56" s="47">
        <f t="shared" si="3"/>
        <v>80.4</v>
      </c>
      <c r="I56" s="54" t="s">
        <v>2122</v>
      </c>
      <c r="J56" s="59">
        <v>50.7</v>
      </c>
      <c r="K56" s="18">
        <v>24</v>
      </c>
      <c r="L56" s="49">
        <v>1</v>
      </c>
      <c r="M56" s="51">
        <f t="shared" si="1"/>
        <v>74.7</v>
      </c>
      <c r="N56" s="50">
        <f t="shared" si="2"/>
        <v>155.10000000000002</v>
      </c>
      <c r="O56" s="34"/>
      <c r="P56" s="9"/>
      <c r="Q56" s="11"/>
      <c r="R56" s="11"/>
      <c r="S56" s="9"/>
      <c r="T56" s="11"/>
      <c r="U56" s="9"/>
      <c r="V56" s="11"/>
      <c r="W56" s="11"/>
      <c r="X56" s="9"/>
      <c r="Y56" s="11"/>
      <c r="Z56" s="9"/>
      <c r="AA56" s="11"/>
      <c r="AB56" s="11"/>
      <c r="AC56" s="9"/>
      <c r="AD56" s="11"/>
      <c r="AE56" s="9"/>
      <c r="AF56" s="11"/>
      <c r="AG56" s="11"/>
      <c r="AH56" s="10"/>
      <c r="AI56" s="11"/>
      <c r="AJ56" s="9"/>
      <c r="AK56" s="11"/>
    </row>
    <row r="57" spans="1:27" ht="15">
      <c r="A57" s="43">
        <v>214</v>
      </c>
      <c r="B57" s="44" t="s">
        <v>786</v>
      </c>
      <c r="C57" s="43" t="s">
        <v>72</v>
      </c>
      <c r="D57" s="43" t="s">
        <v>549</v>
      </c>
      <c r="E57" s="45">
        <v>11.8</v>
      </c>
      <c r="F57" s="90">
        <v>3</v>
      </c>
      <c r="G57" s="46">
        <v>1</v>
      </c>
      <c r="H57" s="47">
        <f t="shared" si="3"/>
        <v>14.8</v>
      </c>
      <c r="I57" s="53" t="s">
        <v>657</v>
      </c>
      <c r="J57" s="58">
        <v>25.7</v>
      </c>
      <c r="K57" s="18">
        <v>9</v>
      </c>
      <c r="L57" s="49">
        <v>1</v>
      </c>
      <c r="M57" s="51">
        <f t="shared" si="1"/>
        <v>34.7</v>
      </c>
      <c r="N57" s="50">
        <f t="shared" si="2"/>
        <v>49.5</v>
      </c>
      <c r="O57" s="34"/>
      <c r="P57" s="9"/>
      <c r="Q57" s="11"/>
      <c r="R57" s="11"/>
      <c r="S57" s="9"/>
      <c r="T57" s="11"/>
      <c r="U57" s="9"/>
      <c r="V57" s="11"/>
      <c r="W57" s="11"/>
      <c r="X57" s="9"/>
      <c r="Y57" s="11"/>
      <c r="Z57" s="9"/>
      <c r="AA57" s="11"/>
    </row>
    <row r="58" spans="1:17" ht="15">
      <c r="A58" s="43">
        <v>214</v>
      </c>
      <c r="B58" s="44" t="s">
        <v>796</v>
      </c>
      <c r="C58" s="43" t="s">
        <v>74</v>
      </c>
      <c r="D58" s="43" t="s">
        <v>551</v>
      </c>
      <c r="E58" s="45">
        <v>14.4</v>
      </c>
      <c r="F58" s="90">
        <v>3</v>
      </c>
      <c r="G58" s="46">
        <v>1</v>
      </c>
      <c r="H58" s="47">
        <f t="shared" si="3"/>
        <v>17.4</v>
      </c>
      <c r="I58" s="54" t="s">
        <v>2123</v>
      </c>
      <c r="J58" s="59">
        <v>14.5</v>
      </c>
      <c r="K58" s="18">
        <v>4</v>
      </c>
      <c r="L58" s="49">
        <v>1</v>
      </c>
      <c r="M58" s="51">
        <f t="shared" si="1"/>
        <v>18.5</v>
      </c>
      <c r="N58" s="50">
        <f t="shared" si="2"/>
        <v>35.9</v>
      </c>
      <c r="O58" s="34"/>
      <c r="P58" s="9"/>
      <c r="Q58" s="11"/>
    </row>
    <row r="59" spans="1:37" ht="15">
      <c r="A59" s="43">
        <v>214</v>
      </c>
      <c r="B59" s="44" t="s">
        <v>796</v>
      </c>
      <c r="C59" s="43" t="s">
        <v>82</v>
      </c>
      <c r="D59" s="43" t="s">
        <v>552</v>
      </c>
      <c r="E59" s="45">
        <v>48.7</v>
      </c>
      <c r="F59" s="90">
        <v>7</v>
      </c>
      <c r="G59" s="46">
        <v>1</v>
      </c>
      <c r="H59" s="47">
        <f t="shared" si="3"/>
        <v>55.7</v>
      </c>
      <c r="I59" s="54" t="s">
        <v>2124</v>
      </c>
      <c r="J59" s="59">
        <v>34.6</v>
      </c>
      <c r="K59" s="18">
        <v>4</v>
      </c>
      <c r="L59" s="49">
        <v>1</v>
      </c>
      <c r="M59" s="51">
        <f t="shared" si="1"/>
        <v>38.6</v>
      </c>
      <c r="N59" s="50">
        <f t="shared" si="2"/>
        <v>94.30000000000001</v>
      </c>
      <c r="O59" s="34"/>
      <c r="P59" s="9"/>
      <c r="Q59" s="11"/>
      <c r="R59" s="11"/>
      <c r="S59" s="9"/>
      <c r="T59" s="11"/>
      <c r="U59" s="9"/>
      <c r="V59" s="11"/>
      <c r="W59" s="11"/>
      <c r="X59" s="9"/>
      <c r="Y59" s="11"/>
      <c r="Z59" s="9"/>
      <c r="AA59" s="11"/>
      <c r="AB59" s="11"/>
      <c r="AC59" s="9"/>
      <c r="AD59" s="11"/>
      <c r="AE59" s="9"/>
      <c r="AF59" s="11"/>
      <c r="AG59" s="11"/>
      <c r="AH59" s="9"/>
      <c r="AI59" s="11"/>
      <c r="AJ59" s="9"/>
      <c r="AK59" s="11"/>
    </row>
    <row r="60" spans="1:14" ht="15">
      <c r="A60" s="8">
        <v>214</v>
      </c>
      <c r="B60" s="44" t="s">
        <v>786</v>
      </c>
      <c r="C60" s="43" t="s">
        <v>287</v>
      </c>
      <c r="D60" s="43" t="s">
        <v>519</v>
      </c>
      <c r="E60" s="45">
        <v>0</v>
      </c>
      <c r="F60" s="48">
        <v>22</v>
      </c>
      <c r="G60" s="46">
        <v>1</v>
      </c>
      <c r="H60" s="47">
        <f t="shared" si="3"/>
        <v>22</v>
      </c>
      <c r="I60" s="53"/>
      <c r="J60" s="58">
        <v>0</v>
      </c>
      <c r="K60" s="22">
        <v>17</v>
      </c>
      <c r="L60" s="49">
        <v>1</v>
      </c>
      <c r="M60" s="51">
        <f t="shared" si="1"/>
        <v>17</v>
      </c>
      <c r="N60" s="50">
        <f t="shared" si="2"/>
        <v>39</v>
      </c>
    </row>
    <row r="61" spans="1:17" ht="15">
      <c r="A61" s="43">
        <v>214</v>
      </c>
      <c r="B61" s="44" t="s">
        <v>787</v>
      </c>
      <c r="C61" s="43" t="s">
        <v>76</v>
      </c>
      <c r="D61" s="43" t="s">
        <v>553</v>
      </c>
      <c r="E61" s="45">
        <v>7.4</v>
      </c>
      <c r="F61" s="90">
        <v>3</v>
      </c>
      <c r="G61" s="46">
        <v>1</v>
      </c>
      <c r="H61" s="47">
        <f t="shared" si="3"/>
        <v>10.4</v>
      </c>
      <c r="I61" s="53" t="s">
        <v>656</v>
      </c>
      <c r="J61" s="58">
        <v>15</v>
      </c>
      <c r="K61" s="18">
        <v>7</v>
      </c>
      <c r="L61" s="49">
        <v>1</v>
      </c>
      <c r="M61" s="51">
        <f t="shared" si="1"/>
        <v>22</v>
      </c>
      <c r="N61" s="50">
        <f t="shared" si="2"/>
        <v>32.4</v>
      </c>
      <c r="O61" s="34"/>
      <c r="P61" s="9"/>
      <c r="Q61" s="11"/>
    </row>
    <row r="62" spans="1:14" ht="15">
      <c r="A62" s="43">
        <v>214</v>
      </c>
      <c r="B62" s="44" t="s">
        <v>804</v>
      </c>
      <c r="C62" s="43" t="s">
        <v>71</v>
      </c>
      <c r="D62" s="43" t="s">
        <v>554</v>
      </c>
      <c r="E62" s="45">
        <v>0</v>
      </c>
      <c r="F62" s="90">
        <v>1</v>
      </c>
      <c r="G62" s="46">
        <v>1</v>
      </c>
      <c r="H62" s="47">
        <f t="shared" si="3"/>
        <v>1</v>
      </c>
      <c r="I62" s="53"/>
      <c r="J62" s="58">
        <v>0</v>
      </c>
      <c r="K62" s="18">
        <v>0</v>
      </c>
      <c r="L62" s="49">
        <v>1</v>
      </c>
      <c r="M62" s="51">
        <f t="shared" si="1"/>
        <v>0</v>
      </c>
      <c r="N62" s="50">
        <f t="shared" si="2"/>
        <v>1</v>
      </c>
    </row>
    <row r="63" spans="1:17" ht="15">
      <c r="A63" s="43">
        <v>214</v>
      </c>
      <c r="B63" s="44" t="s">
        <v>786</v>
      </c>
      <c r="C63" s="43" t="s">
        <v>73</v>
      </c>
      <c r="D63" s="43" t="s">
        <v>556</v>
      </c>
      <c r="E63" s="45">
        <v>19</v>
      </c>
      <c r="F63" s="90">
        <v>4</v>
      </c>
      <c r="G63" s="46">
        <v>1</v>
      </c>
      <c r="H63" s="47">
        <f t="shared" si="3"/>
        <v>23</v>
      </c>
      <c r="I63" s="53" t="s">
        <v>660</v>
      </c>
      <c r="J63" s="58">
        <v>3.1</v>
      </c>
      <c r="K63" s="18">
        <v>3</v>
      </c>
      <c r="L63" s="49">
        <v>1</v>
      </c>
      <c r="M63" s="51">
        <f t="shared" si="1"/>
        <v>6.1</v>
      </c>
      <c r="N63" s="50">
        <f t="shared" si="2"/>
        <v>29.1</v>
      </c>
      <c r="O63" s="34"/>
      <c r="P63" s="9"/>
      <c r="Q63" s="11"/>
    </row>
    <row r="64" spans="1:22" ht="15">
      <c r="A64" s="8">
        <v>214</v>
      </c>
      <c r="B64" s="44" t="s">
        <v>788</v>
      </c>
      <c r="C64" s="43" t="s">
        <v>286</v>
      </c>
      <c r="D64" s="43" t="s">
        <v>525</v>
      </c>
      <c r="E64" s="45">
        <v>1</v>
      </c>
      <c r="F64" s="48">
        <v>0</v>
      </c>
      <c r="G64" s="46">
        <v>1</v>
      </c>
      <c r="H64" s="47">
        <f t="shared" si="3"/>
        <v>1</v>
      </c>
      <c r="I64" s="53" t="s">
        <v>770</v>
      </c>
      <c r="J64" s="58">
        <v>10.1</v>
      </c>
      <c r="K64" s="22">
        <v>1</v>
      </c>
      <c r="L64" s="49">
        <v>1</v>
      </c>
      <c r="M64" s="51">
        <f t="shared" si="1"/>
        <v>11.1</v>
      </c>
      <c r="N64" s="50">
        <f t="shared" si="2"/>
        <v>12.1</v>
      </c>
      <c r="O64" s="34"/>
      <c r="P64" s="9"/>
      <c r="Q64" s="11"/>
      <c r="R64" s="11"/>
      <c r="S64" s="9"/>
      <c r="T64" s="11"/>
      <c r="U64" s="9"/>
      <c r="V64" s="11"/>
    </row>
    <row r="65" spans="1:14" ht="15">
      <c r="A65" s="43">
        <v>214</v>
      </c>
      <c r="B65" s="44" t="s">
        <v>800</v>
      </c>
      <c r="C65" s="43" t="s">
        <v>98</v>
      </c>
      <c r="E65" s="45">
        <v>7.7</v>
      </c>
      <c r="F65" s="90">
        <v>2</v>
      </c>
      <c r="G65" s="46">
        <v>1</v>
      </c>
      <c r="H65" s="47">
        <f t="shared" si="3"/>
        <v>9.7</v>
      </c>
      <c r="I65" s="53" t="s">
        <v>2080</v>
      </c>
      <c r="J65" s="58">
        <v>2.8</v>
      </c>
      <c r="K65" s="18">
        <v>1</v>
      </c>
      <c r="L65" s="49">
        <v>2</v>
      </c>
      <c r="M65" s="51">
        <f t="shared" si="1"/>
        <v>7.6</v>
      </c>
      <c r="N65" s="50">
        <f t="shared" si="2"/>
        <v>17.299999999999997</v>
      </c>
    </row>
    <row r="66" spans="1:14" ht="15">
      <c r="A66" s="43">
        <v>214</v>
      </c>
      <c r="B66" s="44" t="s">
        <v>787</v>
      </c>
      <c r="C66" s="43" t="s">
        <v>84</v>
      </c>
      <c r="D66" s="43" t="s">
        <v>558</v>
      </c>
      <c r="E66" s="45">
        <v>10.7</v>
      </c>
      <c r="F66" s="90">
        <v>0</v>
      </c>
      <c r="G66" s="46">
        <v>1</v>
      </c>
      <c r="H66" s="47">
        <f t="shared" si="3"/>
        <v>10.7</v>
      </c>
      <c r="I66" s="53"/>
      <c r="J66" s="58">
        <v>0</v>
      </c>
      <c r="K66" s="18">
        <v>0</v>
      </c>
      <c r="L66" s="49">
        <v>1</v>
      </c>
      <c r="M66" s="51">
        <f aca="true" t="shared" si="4" ref="M66:M132">(J66+K66)*L66</f>
        <v>0</v>
      </c>
      <c r="N66" s="50">
        <f aca="true" t="shared" si="5" ref="N66:N132">H66+M66</f>
        <v>10.7</v>
      </c>
    </row>
    <row r="67" spans="1:14" ht="15">
      <c r="A67" s="43">
        <v>214</v>
      </c>
      <c r="B67" s="44" t="s">
        <v>800</v>
      </c>
      <c r="C67" s="43" t="s">
        <v>97</v>
      </c>
      <c r="E67" s="45">
        <v>0</v>
      </c>
      <c r="F67" s="90">
        <v>6</v>
      </c>
      <c r="G67" s="46">
        <v>1</v>
      </c>
      <c r="H67" s="47">
        <f t="shared" si="3"/>
        <v>6</v>
      </c>
      <c r="I67" s="53" t="s">
        <v>2076</v>
      </c>
      <c r="J67" s="58">
        <v>2</v>
      </c>
      <c r="K67" s="78" t="s">
        <v>821</v>
      </c>
      <c r="L67" s="49">
        <v>1</v>
      </c>
      <c r="M67" s="51">
        <f t="shared" si="4"/>
        <v>4</v>
      </c>
      <c r="N67" s="50">
        <f t="shared" si="5"/>
        <v>10</v>
      </c>
    </row>
    <row r="68" spans="1:32" ht="15">
      <c r="A68" s="43">
        <v>214</v>
      </c>
      <c r="B68" s="44" t="s">
        <v>786</v>
      </c>
      <c r="C68" s="43" t="s">
        <v>88</v>
      </c>
      <c r="D68" s="43" t="s">
        <v>561</v>
      </c>
      <c r="E68" s="45">
        <v>39.1</v>
      </c>
      <c r="F68" s="90">
        <v>6</v>
      </c>
      <c r="G68" s="46">
        <v>1</v>
      </c>
      <c r="H68" s="47">
        <f t="shared" si="3"/>
        <v>45.1</v>
      </c>
      <c r="I68" s="53" t="s">
        <v>2050</v>
      </c>
      <c r="J68" s="58">
        <v>150.8</v>
      </c>
      <c r="K68" s="78" t="s">
        <v>2015</v>
      </c>
      <c r="L68" s="49">
        <v>1</v>
      </c>
      <c r="M68" s="51">
        <f t="shared" si="4"/>
        <v>159.8</v>
      </c>
      <c r="N68" s="50">
        <f t="shared" si="5"/>
        <v>204.9</v>
      </c>
      <c r="O68" s="34"/>
      <c r="P68" s="9"/>
      <c r="Q68" s="11"/>
      <c r="R68" s="11"/>
      <c r="S68" s="9"/>
      <c r="T68" s="11"/>
      <c r="U68" s="9"/>
      <c r="V68" s="11"/>
      <c r="W68" s="11"/>
      <c r="X68" s="9"/>
      <c r="Y68" s="11"/>
      <c r="Z68" s="9"/>
      <c r="AA68" s="11"/>
      <c r="AB68" s="11"/>
      <c r="AC68" s="9"/>
      <c r="AD68" s="11"/>
      <c r="AE68" s="9"/>
      <c r="AF68" s="11"/>
    </row>
    <row r="69" spans="1:52" ht="15">
      <c r="A69" s="43">
        <v>214</v>
      </c>
      <c r="B69" s="44" t="s">
        <v>796</v>
      </c>
      <c r="C69" s="43" t="s">
        <v>83</v>
      </c>
      <c r="D69" s="43" t="s">
        <v>562</v>
      </c>
      <c r="E69" s="45">
        <v>114.2</v>
      </c>
      <c r="F69" s="90">
        <v>32</v>
      </c>
      <c r="G69" s="46">
        <v>1</v>
      </c>
      <c r="H69" s="47">
        <f t="shared" si="3"/>
        <v>146.2</v>
      </c>
      <c r="I69" s="54" t="s">
        <v>2125</v>
      </c>
      <c r="J69" s="59">
        <v>137.7</v>
      </c>
      <c r="K69" s="78" t="s">
        <v>2016</v>
      </c>
      <c r="L69" s="49">
        <v>1</v>
      </c>
      <c r="M69" s="51">
        <f t="shared" si="4"/>
        <v>168.7</v>
      </c>
      <c r="N69" s="50">
        <f t="shared" si="5"/>
        <v>314.9</v>
      </c>
      <c r="O69" s="34"/>
      <c r="P69" s="9"/>
      <c r="Q69" s="11"/>
      <c r="R69" s="11"/>
      <c r="S69" s="9"/>
      <c r="T69" s="11"/>
      <c r="U69" s="9"/>
      <c r="V69" s="11"/>
      <c r="W69" s="11"/>
      <c r="X69" s="9"/>
      <c r="Y69" s="11"/>
      <c r="Z69" s="9"/>
      <c r="AA69" s="11"/>
      <c r="AB69" s="11"/>
      <c r="AC69" s="9"/>
      <c r="AD69" s="11"/>
      <c r="AE69" s="9"/>
      <c r="AF69" s="11"/>
      <c r="AG69" s="11"/>
      <c r="AH69" s="9"/>
      <c r="AI69" s="11"/>
      <c r="AJ69" s="9"/>
      <c r="AK69" s="11"/>
      <c r="AL69" s="11"/>
      <c r="AM69" s="9"/>
      <c r="AN69" s="11"/>
      <c r="AO69" s="9"/>
      <c r="AP69" s="11"/>
      <c r="AQ69" s="11"/>
      <c r="AR69" s="9"/>
      <c r="AS69" s="11"/>
      <c r="AT69" s="9"/>
      <c r="AU69" s="11"/>
      <c r="AV69" s="11"/>
      <c r="AW69" s="10"/>
      <c r="AX69" s="11"/>
      <c r="AY69" s="9"/>
      <c r="AZ69" s="11"/>
    </row>
    <row r="70" spans="1:17" ht="15">
      <c r="A70" s="43">
        <v>214</v>
      </c>
      <c r="B70" s="44" t="s">
        <v>806</v>
      </c>
      <c r="C70" s="43" t="s">
        <v>90</v>
      </c>
      <c r="D70" s="43" t="s">
        <v>563</v>
      </c>
      <c r="E70" s="45">
        <v>0</v>
      </c>
      <c r="F70" s="90">
        <v>3</v>
      </c>
      <c r="G70" s="46">
        <v>1</v>
      </c>
      <c r="H70" s="47">
        <f t="shared" si="3"/>
        <v>3</v>
      </c>
      <c r="I70" s="53" t="s">
        <v>663</v>
      </c>
      <c r="J70" s="58">
        <v>8.9</v>
      </c>
      <c r="K70" s="78" t="s">
        <v>2012</v>
      </c>
      <c r="L70" s="49">
        <v>1</v>
      </c>
      <c r="M70" s="51">
        <f t="shared" si="4"/>
        <v>15.9</v>
      </c>
      <c r="N70" s="50">
        <f t="shared" si="5"/>
        <v>18.9</v>
      </c>
      <c r="O70" s="34"/>
      <c r="P70" s="9"/>
      <c r="Q70" s="11"/>
    </row>
    <row r="71" spans="1:22" ht="15">
      <c r="A71" s="43">
        <v>214</v>
      </c>
      <c r="B71" s="44" t="s">
        <v>806</v>
      </c>
      <c r="C71" s="43" t="s">
        <v>92</v>
      </c>
      <c r="D71" s="43" t="s">
        <v>564</v>
      </c>
      <c r="E71" s="45">
        <v>36.6</v>
      </c>
      <c r="F71" s="90">
        <v>1</v>
      </c>
      <c r="G71" s="46">
        <v>2</v>
      </c>
      <c r="H71" s="47">
        <f t="shared" si="3"/>
        <v>75.2</v>
      </c>
      <c r="I71" s="53" t="s">
        <v>664</v>
      </c>
      <c r="J71" s="58">
        <v>17.9</v>
      </c>
      <c r="K71" s="78" t="s">
        <v>820</v>
      </c>
      <c r="L71" s="49">
        <v>2</v>
      </c>
      <c r="M71" s="51">
        <f t="shared" si="4"/>
        <v>37.8</v>
      </c>
      <c r="N71" s="50">
        <f t="shared" si="5"/>
        <v>113</v>
      </c>
      <c r="O71" s="34"/>
      <c r="P71" s="9"/>
      <c r="Q71" s="11"/>
      <c r="R71" s="11"/>
      <c r="S71" s="9"/>
      <c r="T71" s="11"/>
      <c r="U71" s="9"/>
      <c r="V71" s="11"/>
    </row>
    <row r="72" spans="1:14" ht="15">
      <c r="A72" s="8">
        <v>214</v>
      </c>
      <c r="B72" s="44" t="s">
        <v>790</v>
      </c>
      <c r="C72" s="43" t="s">
        <v>618</v>
      </c>
      <c r="D72" s="43" t="s">
        <v>619</v>
      </c>
      <c r="E72" s="45">
        <v>1</v>
      </c>
      <c r="F72" s="48">
        <v>0</v>
      </c>
      <c r="G72" s="46">
        <v>1</v>
      </c>
      <c r="H72" s="47">
        <f t="shared" si="3"/>
        <v>1</v>
      </c>
      <c r="I72" s="53"/>
      <c r="J72" s="58">
        <v>0</v>
      </c>
      <c r="K72" s="78" t="s">
        <v>818</v>
      </c>
      <c r="L72" s="49">
        <v>1</v>
      </c>
      <c r="M72" s="51">
        <f t="shared" si="4"/>
        <v>0</v>
      </c>
      <c r="N72" s="50">
        <f t="shared" si="5"/>
        <v>1</v>
      </c>
    </row>
    <row r="73" spans="1:14" ht="15">
      <c r="A73" s="43">
        <v>214</v>
      </c>
      <c r="B73" s="44" t="s">
        <v>794</v>
      </c>
      <c r="C73" s="43" t="s">
        <v>85</v>
      </c>
      <c r="D73" s="43" t="s">
        <v>566</v>
      </c>
      <c r="E73" s="45">
        <v>0</v>
      </c>
      <c r="F73" s="90">
        <v>1</v>
      </c>
      <c r="G73" s="46">
        <v>1</v>
      </c>
      <c r="H73" s="47">
        <f t="shared" si="3"/>
        <v>1</v>
      </c>
      <c r="I73" s="53"/>
      <c r="J73" s="58">
        <v>0</v>
      </c>
      <c r="K73" s="78" t="s">
        <v>820</v>
      </c>
      <c r="L73" s="49">
        <v>1</v>
      </c>
      <c r="M73" s="51">
        <f t="shared" si="4"/>
        <v>1</v>
      </c>
      <c r="N73" s="50">
        <f t="shared" si="5"/>
        <v>2</v>
      </c>
    </row>
    <row r="74" spans="1:17" ht="15">
      <c r="A74" s="43">
        <v>214</v>
      </c>
      <c r="B74" s="44" t="s">
        <v>786</v>
      </c>
      <c r="C74" s="43" t="s">
        <v>70</v>
      </c>
      <c r="D74" s="43" t="s">
        <v>568</v>
      </c>
      <c r="E74" s="45">
        <v>7.1</v>
      </c>
      <c r="F74" s="90">
        <v>6</v>
      </c>
      <c r="G74" s="46">
        <v>1</v>
      </c>
      <c r="H74" s="47">
        <f t="shared" si="3"/>
        <v>13.1</v>
      </c>
      <c r="I74" s="53" t="s">
        <v>667</v>
      </c>
      <c r="J74" s="58">
        <v>9.7</v>
      </c>
      <c r="K74" s="78" t="s">
        <v>2019</v>
      </c>
      <c r="L74" s="49">
        <v>1</v>
      </c>
      <c r="M74" s="51">
        <f t="shared" si="4"/>
        <v>13.7</v>
      </c>
      <c r="N74" s="50">
        <f t="shared" si="5"/>
        <v>26.799999999999997</v>
      </c>
      <c r="O74" s="33"/>
      <c r="P74" s="9"/>
      <c r="Q74" s="11"/>
    </row>
    <row r="75" spans="1:22" ht="15">
      <c r="A75" s="8">
        <v>214</v>
      </c>
      <c r="B75" s="13" t="s">
        <v>805</v>
      </c>
      <c r="C75" s="43" t="s">
        <v>293</v>
      </c>
      <c r="E75" s="13"/>
      <c r="G75" s="13"/>
      <c r="H75" s="13"/>
      <c r="I75" s="53" t="s">
        <v>771</v>
      </c>
      <c r="J75" s="58">
        <v>1.8</v>
      </c>
      <c r="K75" s="22">
        <v>0</v>
      </c>
      <c r="L75" s="49">
        <v>2</v>
      </c>
      <c r="M75" s="51">
        <f t="shared" si="4"/>
        <v>3.6</v>
      </c>
      <c r="N75" s="50">
        <f t="shared" si="5"/>
        <v>3.6</v>
      </c>
      <c r="O75" s="34"/>
      <c r="P75" s="9"/>
      <c r="Q75" s="11"/>
      <c r="R75" s="11"/>
      <c r="S75" s="9"/>
      <c r="T75" s="11"/>
      <c r="U75" s="9"/>
      <c r="V75" s="11"/>
    </row>
    <row r="76" spans="1:17" ht="15">
      <c r="A76" s="43">
        <v>214</v>
      </c>
      <c r="B76" s="44" t="s">
        <v>2027</v>
      </c>
      <c r="C76" s="43" t="s">
        <v>95</v>
      </c>
      <c r="E76" s="45"/>
      <c r="F76" s="90"/>
      <c r="G76" s="46"/>
      <c r="H76" s="47"/>
      <c r="I76" s="53" t="s">
        <v>669</v>
      </c>
      <c r="J76" s="58">
        <v>11.6</v>
      </c>
      <c r="K76" s="18">
        <v>0</v>
      </c>
      <c r="L76" s="49">
        <v>1</v>
      </c>
      <c r="M76" s="51">
        <f t="shared" si="4"/>
        <v>11.6</v>
      </c>
      <c r="N76" s="50">
        <f t="shared" si="5"/>
        <v>11.6</v>
      </c>
      <c r="O76" s="33"/>
      <c r="P76" s="9"/>
      <c r="Q76" s="11"/>
    </row>
    <row r="77" spans="1:14" ht="15">
      <c r="A77" s="43" t="s">
        <v>2103</v>
      </c>
      <c r="B77" s="44" t="s">
        <v>806</v>
      </c>
      <c r="C77" s="43" t="s">
        <v>89</v>
      </c>
      <c r="D77" s="43" t="s">
        <v>550</v>
      </c>
      <c r="E77" s="45">
        <v>1.2</v>
      </c>
      <c r="F77" s="90">
        <v>3</v>
      </c>
      <c r="G77" s="46">
        <v>1</v>
      </c>
      <c r="H77" s="47">
        <f aca="true" t="shared" si="6" ref="H77:H108">(E77+F77)*G77</f>
        <v>4.2</v>
      </c>
      <c r="I77" s="53"/>
      <c r="J77" s="58">
        <v>0</v>
      </c>
      <c r="K77" s="18">
        <v>8</v>
      </c>
      <c r="L77" s="49">
        <v>1</v>
      </c>
      <c r="M77" s="51">
        <f t="shared" si="4"/>
        <v>8</v>
      </c>
      <c r="N77" s="50">
        <f t="shared" si="5"/>
        <v>12.2</v>
      </c>
    </row>
    <row r="78" spans="1:22" ht="15">
      <c r="A78" s="43" t="s">
        <v>2103</v>
      </c>
      <c r="B78" s="44" t="s">
        <v>801</v>
      </c>
      <c r="C78" s="43" t="s">
        <v>99</v>
      </c>
      <c r="E78" s="45">
        <v>0</v>
      </c>
      <c r="F78" s="90">
        <v>15</v>
      </c>
      <c r="G78" s="46">
        <v>2</v>
      </c>
      <c r="H78" s="47">
        <f t="shared" si="6"/>
        <v>30</v>
      </c>
      <c r="I78" s="53" t="s">
        <v>658</v>
      </c>
      <c r="J78" s="58">
        <v>16.5</v>
      </c>
      <c r="K78" s="18">
        <v>5</v>
      </c>
      <c r="L78" s="49">
        <v>1</v>
      </c>
      <c r="M78" s="51">
        <f t="shared" si="4"/>
        <v>21.5</v>
      </c>
      <c r="N78" s="50">
        <f t="shared" si="5"/>
        <v>51.5</v>
      </c>
      <c r="O78" s="34"/>
      <c r="P78" s="9"/>
      <c r="Q78" s="11"/>
      <c r="R78" s="11"/>
      <c r="S78" s="9"/>
      <c r="T78" s="11"/>
      <c r="U78" s="9"/>
      <c r="V78" s="11"/>
    </row>
    <row r="79" spans="1:17" ht="15">
      <c r="A79" s="43" t="s">
        <v>2103</v>
      </c>
      <c r="B79" s="44" t="s">
        <v>794</v>
      </c>
      <c r="C79" s="43" t="s">
        <v>78</v>
      </c>
      <c r="D79" s="43" t="s">
        <v>557</v>
      </c>
      <c r="E79" s="45">
        <v>0</v>
      </c>
      <c r="F79" s="90">
        <v>0</v>
      </c>
      <c r="G79" s="46">
        <v>1</v>
      </c>
      <c r="H79" s="47">
        <f t="shared" si="6"/>
        <v>0</v>
      </c>
      <c r="I79" s="53" t="s">
        <v>661</v>
      </c>
      <c r="J79" s="58">
        <v>5.2</v>
      </c>
      <c r="K79" s="18">
        <v>0</v>
      </c>
      <c r="L79" s="49">
        <v>1</v>
      </c>
      <c r="M79" s="51">
        <f t="shared" si="4"/>
        <v>5.2</v>
      </c>
      <c r="N79" s="50">
        <f t="shared" si="5"/>
        <v>5.2</v>
      </c>
      <c r="O79" s="34"/>
      <c r="P79" s="9"/>
      <c r="Q79" s="11"/>
    </row>
    <row r="80" spans="1:14" ht="15">
      <c r="A80" s="43" t="s">
        <v>2103</v>
      </c>
      <c r="B80" s="44" t="s">
        <v>786</v>
      </c>
      <c r="C80" s="43" t="s">
        <v>79</v>
      </c>
      <c r="D80" s="43" t="s">
        <v>559</v>
      </c>
      <c r="E80" s="45">
        <v>58.9</v>
      </c>
      <c r="F80" s="90">
        <v>0</v>
      </c>
      <c r="G80" s="46">
        <v>1</v>
      </c>
      <c r="H80" s="47">
        <f t="shared" si="6"/>
        <v>58.9</v>
      </c>
      <c r="I80" s="53"/>
      <c r="J80" s="58">
        <v>0</v>
      </c>
      <c r="K80" s="18">
        <v>0</v>
      </c>
      <c r="L80" s="49">
        <v>1</v>
      </c>
      <c r="M80" s="51">
        <f t="shared" si="4"/>
        <v>0</v>
      </c>
      <c r="N80" s="50">
        <f t="shared" si="5"/>
        <v>58.9</v>
      </c>
    </row>
    <row r="81" spans="1:22" ht="15">
      <c r="A81" s="43" t="s">
        <v>2103</v>
      </c>
      <c r="B81" s="44" t="s">
        <v>805</v>
      </c>
      <c r="C81" s="43" t="s">
        <v>94</v>
      </c>
      <c r="E81" s="45">
        <v>14.1</v>
      </c>
      <c r="F81" s="90">
        <v>0</v>
      </c>
      <c r="G81" s="46">
        <v>2</v>
      </c>
      <c r="H81" s="47">
        <f t="shared" si="6"/>
        <v>28.2</v>
      </c>
      <c r="I81" s="53" t="s">
        <v>668</v>
      </c>
      <c r="J81" s="58">
        <v>32</v>
      </c>
      <c r="K81" s="78" t="s">
        <v>818</v>
      </c>
      <c r="L81" s="49">
        <v>2</v>
      </c>
      <c r="M81" s="51">
        <f t="shared" si="4"/>
        <v>64</v>
      </c>
      <c r="N81" s="50">
        <f t="shared" si="5"/>
        <v>92.2</v>
      </c>
      <c r="O81" s="33"/>
      <c r="P81" s="9"/>
      <c r="Q81" s="11"/>
      <c r="R81" s="11"/>
      <c r="S81" s="9"/>
      <c r="T81" s="10"/>
      <c r="U81" s="9"/>
      <c r="V81" s="11"/>
    </row>
    <row r="82" spans="1:18" ht="15">
      <c r="A82" s="43" t="s">
        <v>2103</v>
      </c>
      <c r="B82" s="44" t="s">
        <v>786</v>
      </c>
      <c r="C82" s="43" t="s">
        <v>80</v>
      </c>
      <c r="D82" s="43" t="s">
        <v>569</v>
      </c>
      <c r="E82" s="45">
        <v>0</v>
      </c>
      <c r="F82" s="90">
        <v>0</v>
      </c>
      <c r="G82" s="46">
        <v>1</v>
      </c>
      <c r="H82" s="47">
        <f t="shared" si="6"/>
        <v>0</v>
      </c>
      <c r="I82" s="53" t="s">
        <v>670</v>
      </c>
      <c r="J82" s="58">
        <v>5.2</v>
      </c>
      <c r="K82" s="18">
        <v>2</v>
      </c>
      <c r="L82" s="49">
        <v>1</v>
      </c>
      <c r="M82" s="51">
        <f t="shared" si="4"/>
        <v>7.2</v>
      </c>
      <c r="N82" s="50">
        <f t="shared" si="5"/>
        <v>7.2</v>
      </c>
      <c r="O82" s="34"/>
      <c r="P82" s="9"/>
      <c r="Q82" s="11"/>
      <c r="R82" s="11"/>
    </row>
    <row r="83" spans="1:17" ht="15">
      <c r="A83" s="43">
        <v>216</v>
      </c>
      <c r="B83" s="44" t="s">
        <v>787</v>
      </c>
      <c r="C83" s="43" t="s">
        <v>106</v>
      </c>
      <c r="D83" s="43" t="s">
        <v>353</v>
      </c>
      <c r="E83" s="45">
        <v>0</v>
      </c>
      <c r="F83" s="79">
        <v>0</v>
      </c>
      <c r="G83" s="46">
        <v>1</v>
      </c>
      <c r="H83" s="47">
        <f t="shared" si="6"/>
        <v>0</v>
      </c>
      <c r="I83" s="53" t="s">
        <v>671</v>
      </c>
      <c r="J83" s="58">
        <v>8.3</v>
      </c>
      <c r="K83" s="5" t="s">
        <v>818</v>
      </c>
      <c r="L83" s="49">
        <v>1</v>
      </c>
      <c r="M83" s="51">
        <f t="shared" si="4"/>
        <v>8.3</v>
      </c>
      <c r="N83" s="50">
        <f t="shared" si="5"/>
        <v>8.3</v>
      </c>
      <c r="O83" s="34"/>
      <c r="P83" s="9"/>
      <c r="Q83" s="11"/>
    </row>
    <row r="84" spans="1:14" ht="15">
      <c r="A84" s="43">
        <v>216</v>
      </c>
      <c r="B84" s="44" t="s">
        <v>814</v>
      </c>
      <c r="C84" s="43" t="s">
        <v>118</v>
      </c>
      <c r="D84" s="43" t="s">
        <v>354</v>
      </c>
      <c r="E84" s="45">
        <v>0</v>
      </c>
      <c r="F84" s="79">
        <v>0</v>
      </c>
      <c r="G84" s="46">
        <v>1</v>
      </c>
      <c r="H84" s="47">
        <f t="shared" si="6"/>
        <v>0</v>
      </c>
      <c r="I84" s="53" t="s">
        <v>671</v>
      </c>
      <c r="J84" s="58">
        <v>8.3</v>
      </c>
      <c r="K84" s="5" t="s">
        <v>2019</v>
      </c>
      <c r="L84" s="49">
        <v>1</v>
      </c>
      <c r="M84" s="51">
        <f t="shared" si="4"/>
        <v>12.3</v>
      </c>
      <c r="N84" s="50">
        <f t="shared" si="5"/>
        <v>12.3</v>
      </c>
    </row>
    <row r="85" spans="1:14" ht="15">
      <c r="A85" s="43">
        <v>216</v>
      </c>
      <c r="B85" s="44" t="s">
        <v>815</v>
      </c>
      <c r="C85" s="43" t="s">
        <v>111</v>
      </c>
      <c r="D85" s="43" t="s">
        <v>355</v>
      </c>
      <c r="E85" s="45">
        <v>0</v>
      </c>
      <c r="F85" s="79">
        <v>0</v>
      </c>
      <c r="G85" s="46">
        <v>1</v>
      </c>
      <c r="H85" s="47">
        <f t="shared" si="6"/>
        <v>0</v>
      </c>
      <c r="I85" s="53"/>
      <c r="J85" s="58">
        <v>0</v>
      </c>
      <c r="K85" s="5" t="s">
        <v>820</v>
      </c>
      <c r="L85" s="49">
        <v>1</v>
      </c>
      <c r="M85" s="51">
        <f t="shared" si="4"/>
        <v>1</v>
      </c>
      <c r="N85" s="50">
        <f t="shared" si="5"/>
        <v>1</v>
      </c>
    </row>
    <row r="86" spans="1:14" ht="15">
      <c r="A86" s="43">
        <v>216</v>
      </c>
      <c r="B86" s="44" t="s">
        <v>796</v>
      </c>
      <c r="C86" s="43" t="s">
        <v>100</v>
      </c>
      <c r="D86" s="43" t="s">
        <v>356</v>
      </c>
      <c r="E86" s="45">
        <v>13.7</v>
      </c>
      <c r="F86" s="79">
        <v>7</v>
      </c>
      <c r="G86" s="46">
        <v>1</v>
      </c>
      <c r="H86" s="47">
        <f t="shared" si="6"/>
        <v>20.7</v>
      </c>
      <c r="I86" s="53"/>
      <c r="J86" s="58">
        <v>0</v>
      </c>
      <c r="K86" s="5" t="s">
        <v>2015</v>
      </c>
      <c r="L86" s="49">
        <v>1</v>
      </c>
      <c r="M86" s="51">
        <f t="shared" si="4"/>
        <v>9</v>
      </c>
      <c r="N86" s="50">
        <f t="shared" si="5"/>
        <v>29.7</v>
      </c>
    </row>
    <row r="87" spans="1:17" ht="15">
      <c r="A87" s="43">
        <v>216</v>
      </c>
      <c r="B87" s="44" t="s">
        <v>786</v>
      </c>
      <c r="C87" s="43" t="s">
        <v>124</v>
      </c>
      <c r="D87" s="43" t="s">
        <v>357</v>
      </c>
      <c r="E87" s="45">
        <v>8.4</v>
      </c>
      <c r="F87" s="79">
        <v>6</v>
      </c>
      <c r="G87" s="46">
        <v>1</v>
      </c>
      <c r="H87" s="47">
        <f t="shared" si="6"/>
        <v>14.4</v>
      </c>
      <c r="I87" s="53" t="s">
        <v>672</v>
      </c>
      <c r="J87" s="58">
        <v>6.5</v>
      </c>
      <c r="K87" s="5" t="s">
        <v>821</v>
      </c>
      <c r="L87" s="49">
        <v>1</v>
      </c>
      <c r="M87" s="51">
        <f t="shared" si="4"/>
        <v>8.5</v>
      </c>
      <c r="N87" s="50">
        <f t="shared" si="5"/>
        <v>22.9</v>
      </c>
      <c r="O87" s="34"/>
      <c r="P87" s="9"/>
      <c r="Q87" s="11"/>
    </row>
    <row r="88" spans="1:14" ht="15">
      <c r="A88" s="43">
        <v>216</v>
      </c>
      <c r="B88" s="44" t="s">
        <v>787</v>
      </c>
      <c r="C88" s="43" t="s">
        <v>112</v>
      </c>
      <c r="D88" s="43" t="s">
        <v>358</v>
      </c>
      <c r="E88" s="45">
        <v>0</v>
      </c>
      <c r="F88" s="79">
        <v>0</v>
      </c>
      <c r="G88" s="46">
        <v>1</v>
      </c>
      <c r="H88" s="47">
        <f t="shared" si="6"/>
        <v>0</v>
      </c>
      <c r="I88" s="53"/>
      <c r="J88" s="58">
        <v>0</v>
      </c>
      <c r="K88" s="5" t="s">
        <v>818</v>
      </c>
      <c r="L88" s="49">
        <v>1</v>
      </c>
      <c r="M88" s="51">
        <f t="shared" si="4"/>
        <v>0</v>
      </c>
      <c r="N88" s="50">
        <f t="shared" si="5"/>
        <v>0</v>
      </c>
    </row>
    <row r="89" spans="1:14" ht="15">
      <c r="A89" s="43">
        <v>216</v>
      </c>
      <c r="B89" s="44" t="s">
        <v>800</v>
      </c>
      <c r="C89" s="43" t="s">
        <v>121</v>
      </c>
      <c r="D89" s="43" t="s">
        <v>359</v>
      </c>
      <c r="E89" s="45">
        <v>5.8</v>
      </c>
      <c r="F89" s="79">
        <v>1</v>
      </c>
      <c r="G89" s="46">
        <v>1</v>
      </c>
      <c r="H89" s="47">
        <f t="shared" si="6"/>
        <v>6.8</v>
      </c>
      <c r="I89" s="53"/>
      <c r="J89" s="58">
        <v>0</v>
      </c>
      <c r="K89" s="5" t="s">
        <v>820</v>
      </c>
      <c r="L89" s="49">
        <v>1</v>
      </c>
      <c r="M89" s="51">
        <f t="shared" si="4"/>
        <v>1</v>
      </c>
      <c r="N89" s="50">
        <f t="shared" si="5"/>
        <v>7.8</v>
      </c>
    </row>
    <row r="90" spans="1:32" ht="15">
      <c r="A90" s="43">
        <v>216</v>
      </c>
      <c r="B90" s="44" t="s">
        <v>788</v>
      </c>
      <c r="C90" s="43" t="s">
        <v>119</v>
      </c>
      <c r="D90" s="43" t="s">
        <v>360</v>
      </c>
      <c r="E90" s="45">
        <v>0</v>
      </c>
      <c r="F90" s="79">
        <v>2</v>
      </c>
      <c r="G90" s="46">
        <v>1</v>
      </c>
      <c r="H90" s="47">
        <f t="shared" si="6"/>
        <v>2</v>
      </c>
      <c r="I90" s="53" t="s">
        <v>673</v>
      </c>
      <c r="J90" s="58">
        <v>35</v>
      </c>
      <c r="K90" s="5" t="s">
        <v>820</v>
      </c>
      <c r="L90" s="49">
        <v>1</v>
      </c>
      <c r="M90" s="51">
        <f t="shared" si="4"/>
        <v>36</v>
      </c>
      <c r="N90" s="50">
        <f t="shared" si="5"/>
        <v>38</v>
      </c>
      <c r="O90" s="34"/>
      <c r="P90" s="9"/>
      <c r="Q90" s="11"/>
      <c r="R90" s="11"/>
      <c r="S90" s="9"/>
      <c r="T90" s="11"/>
      <c r="U90" s="9"/>
      <c r="V90" s="11"/>
      <c r="W90" s="11"/>
      <c r="X90" s="9"/>
      <c r="Y90" s="11"/>
      <c r="Z90" s="9"/>
      <c r="AA90" s="11"/>
      <c r="AB90" s="11"/>
      <c r="AC90" s="9"/>
      <c r="AD90" s="11"/>
      <c r="AE90" s="9"/>
      <c r="AF90" s="11"/>
    </row>
    <row r="91" spans="1:37" ht="15">
      <c r="A91" s="43">
        <v>216</v>
      </c>
      <c r="B91" s="44" t="s">
        <v>791</v>
      </c>
      <c r="C91" s="43" t="s">
        <v>107</v>
      </c>
      <c r="D91" s="43" t="s">
        <v>361</v>
      </c>
      <c r="E91" s="45">
        <v>35.6</v>
      </c>
      <c r="F91" s="79">
        <v>9</v>
      </c>
      <c r="G91" s="46">
        <v>1</v>
      </c>
      <c r="H91" s="47">
        <f t="shared" si="6"/>
        <v>44.6</v>
      </c>
      <c r="I91" s="53" t="s">
        <v>675</v>
      </c>
      <c r="J91" s="58">
        <v>46.8</v>
      </c>
      <c r="K91" s="5" t="s">
        <v>2020</v>
      </c>
      <c r="L91" s="49">
        <v>1</v>
      </c>
      <c r="M91" s="51">
        <f t="shared" si="4"/>
        <v>61.8</v>
      </c>
      <c r="N91" s="50">
        <f t="shared" si="5"/>
        <v>106.4</v>
      </c>
      <c r="O91" s="34"/>
      <c r="P91" s="9"/>
      <c r="Q91" s="11"/>
      <c r="R91" s="11"/>
      <c r="S91" s="9"/>
      <c r="T91" s="11"/>
      <c r="U91" s="9"/>
      <c r="V91" s="11"/>
      <c r="W91" s="11"/>
      <c r="X91" s="9"/>
      <c r="Y91" s="11"/>
      <c r="Z91" s="9"/>
      <c r="AA91" s="11"/>
      <c r="AB91" s="11"/>
      <c r="AC91" s="9"/>
      <c r="AD91" s="11"/>
      <c r="AE91" s="9"/>
      <c r="AF91" s="11"/>
      <c r="AG91" s="11"/>
      <c r="AH91" s="9"/>
      <c r="AI91" s="11"/>
      <c r="AJ91" s="9"/>
      <c r="AK91" s="11"/>
    </row>
    <row r="92" spans="1:22" ht="15">
      <c r="A92" s="43">
        <v>216</v>
      </c>
      <c r="B92" s="44" t="s">
        <v>792</v>
      </c>
      <c r="C92" s="43" t="s">
        <v>613</v>
      </c>
      <c r="D92" s="43" t="s">
        <v>380</v>
      </c>
      <c r="E92" s="45">
        <v>8.4</v>
      </c>
      <c r="F92" s="79">
        <v>0</v>
      </c>
      <c r="G92" s="46">
        <v>1</v>
      </c>
      <c r="H92" s="47">
        <f t="shared" si="6"/>
        <v>8.4</v>
      </c>
      <c r="I92" s="53" t="s">
        <v>674</v>
      </c>
      <c r="J92" s="58">
        <v>4.5</v>
      </c>
      <c r="K92" s="5" t="s">
        <v>818</v>
      </c>
      <c r="L92" s="49">
        <v>2</v>
      </c>
      <c r="M92" s="51">
        <f t="shared" si="4"/>
        <v>9</v>
      </c>
      <c r="N92" s="50">
        <f t="shared" si="5"/>
        <v>17.4</v>
      </c>
      <c r="O92" s="34"/>
      <c r="P92" s="9"/>
      <c r="Q92" s="11"/>
      <c r="R92" s="11"/>
      <c r="S92" s="9"/>
      <c r="T92" s="11"/>
      <c r="U92" s="9"/>
      <c r="V92" s="11"/>
    </row>
    <row r="93" spans="1:14" ht="15">
      <c r="A93" s="43">
        <v>216</v>
      </c>
      <c r="B93" s="44" t="s">
        <v>796</v>
      </c>
      <c r="C93" s="43" t="s">
        <v>117</v>
      </c>
      <c r="D93" s="43" t="s">
        <v>362</v>
      </c>
      <c r="E93" s="45">
        <v>4.05</v>
      </c>
      <c r="F93" s="79">
        <v>0</v>
      </c>
      <c r="G93" s="46">
        <v>1</v>
      </c>
      <c r="H93" s="47">
        <f t="shared" si="6"/>
        <v>4.05</v>
      </c>
      <c r="I93" s="53"/>
      <c r="J93" s="58">
        <v>0</v>
      </c>
      <c r="K93" s="5" t="s">
        <v>820</v>
      </c>
      <c r="L93" s="49">
        <v>1</v>
      </c>
      <c r="M93" s="51">
        <f t="shared" si="4"/>
        <v>1</v>
      </c>
      <c r="N93" s="50">
        <f t="shared" si="5"/>
        <v>5.05</v>
      </c>
    </row>
    <row r="94" spans="1:14" ht="15">
      <c r="A94" s="43">
        <v>216</v>
      </c>
      <c r="B94" s="44" t="s">
        <v>795</v>
      </c>
      <c r="C94" s="43" t="s">
        <v>122</v>
      </c>
      <c r="D94" s="43" t="s">
        <v>363</v>
      </c>
      <c r="E94" s="45">
        <v>3.9</v>
      </c>
      <c r="F94" s="79">
        <v>0</v>
      </c>
      <c r="G94" s="46">
        <v>1</v>
      </c>
      <c r="H94" s="47">
        <f t="shared" si="6"/>
        <v>3.9</v>
      </c>
      <c r="I94" s="53"/>
      <c r="J94" s="58">
        <v>0</v>
      </c>
      <c r="K94" s="5" t="s">
        <v>821</v>
      </c>
      <c r="L94" s="49">
        <v>1</v>
      </c>
      <c r="M94" s="51">
        <f t="shared" si="4"/>
        <v>2</v>
      </c>
      <c r="N94" s="50">
        <f t="shared" si="5"/>
        <v>5.9</v>
      </c>
    </row>
    <row r="95" spans="1:14" ht="15">
      <c r="A95" s="43">
        <v>216</v>
      </c>
      <c r="B95" s="44" t="s">
        <v>806</v>
      </c>
      <c r="C95" s="43" t="s">
        <v>120</v>
      </c>
      <c r="D95" s="43" t="s">
        <v>364</v>
      </c>
      <c r="E95" s="45">
        <v>0</v>
      </c>
      <c r="F95" s="79">
        <v>0</v>
      </c>
      <c r="G95" s="46">
        <v>1</v>
      </c>
      <c r="H95" s="47">
        <f t="shared" si="6"/>
        <v>0</v>
      </c>
      <c r="I95" s="53"/>
      <c r="J95" s="58">
        <v>0</v>
      </c>
      <c r="K95" s="5" t="s">
        <v>2019</v>
      </c>
      <c r="L95" s="49">
        <v>1</v>
      </c>
      <c r="M95" s="51">
        <f t="shared" si="4"/>
        <v>4</v>
      </c>
      <c r="N95" s="50">
        <f t="shared" si="5"/>
        <v>4</v>
      </c>
    </row>
    <row r="96" spans="1:17" ht="15">
      <c r="A96" s="43">
        <v>216</v>
      </c>
      <c r="B96" s="44" t="s">
        <v>800</v>
      </c>
      <c r="C96" s="43" t="s">
        <v>115</v>
      </c>
      <c r="D96" s="43" t="s">
        <v>365</v>
      </c>
      <c r="E96" s="45">
        <v>0</v>
      </c>
      <c r="F96" s="79">
        <v>1</v>
      </c>
      <c r="G96" s="46">
        <v>1</v>
      </c>
      <c r="H96" s="47">
        <f t="shared" si="6"/>
        <v>1</v>
      </c>
      <c r="I96" s="53" t="s">
        <v>676</v>
      </c>
      <c r="J96" s="58">
        <v>20.5</v>
      </c>
      <c r="K96" s="5" t="s">
        <v>818</v>
      </c>
      <c r="L96" s="49">
        <v>1</v>
      </c>
      <c r="M96" s="51">
        <f t="shared" si="4"/>
        <v>20.5</v>
      </c>
      <c r="N96" s="50">
        <f t="shared" si="5"/>
        <v>21.5</v>
      </c>
      <c r="O96" s="34"/>
      <c r="P96" s="9"/>
      <c r="Q96" s="11"/>
    </row>
    <row r="97" spans="1:42" ht="15">
      <c r="A97" s="43">
        <v>216</v>
      </c>
      <c r="B97" s="44" t="s">
        <v>786</v>
      </c>
      <c r="C97" s="43" t="s">
        <v>108</v>
      </c>
      <c r="D97" s="43" t="s">
        <v>366</v>
      </c>
      <c r="E97" s="45">
        <v>30.6</v>
      </c>
      <c r="F97" s="80" t="s">
        <v>817</v>
      </c>
      <c r="G97" s="46">
        <v>1</v>
      </c>
      <c r="H97" s="47">
        <f t="shared" si="6"/>
        <v>33.6</v>
      </c>
      <c r="I97" s="53" t="s">
        <v>677</v>
      </c>
      <c r="J97" s="58">
        <v>46.9</v>
      </c>
      <c r="K97" s="5" t="s">
        <v>2015</v>
      </c>
      <c r="L97" s="49">
        <v>1</v>
      </c>
      <c r="M97" s="51">
        <f t="shared" si="4"/>
        <v>55.9</v>
      </c>
      <c r="N97" s="50">
        <f t="shared" si="5"/>
        <v>89.5</v>
      </c>
      <c r="O97" s="34"/>
      <c r="P97" s="9"/>
      <c r="Q97" s="11"/>
      <c r="R97" s="11"/>
      <c r="S97" s="9"/>
      <c r="T97" s="11"/>
      <c r="U97" s="9"/>
      <c r="V97" s="11"/>
      <c r="W97" s="11"/>
      <c r="X97" s="9"/>
      <c r="Y97" s="11"/>
      <c r="Z97" s="9"/>
      <c r="AA97" s="11"/>
      <c r="AB97" s="11"/>
      <c r="AC97" s="9"/>
      <c r="AD97" s="11"/>
      <c r="AE97" s="9"/>
      <c r="AF97" s="11"/>
      <c r="AG97" s="11"/>
      <c r="AH97" s="9"/>
      <c r="AI97" s="11"/>
      <c r="AJ97" s="9"/>
      <c r="AK97" s="11"/>
      <c r="AL97" s="11"/>
      <c r="AM97" s="9"/>
      <c r="AN97" s="11"/>
      <c r="AO97" s="9"/>
      <c r="AP97" s="11"/>
    </row>
    <row r="98" spans="1:17" ht="15">
      <c r="A98" s="43">
        <v>216</v>
      </c>
      <c r="B98" s="44" t="s">
        <v>796</v>
      </c>
      <c r="C98" s="43" t="s">
        <v>114</v>
      </c>
      <c r="D98" s="43" t="s">
        <v>367</v>
      </c>
      <c r="E98" s="45">
        <v>13.7</v>
      </c>
      <c r="F98" s="81" t="s">
        <v>817</v>
      </c>
      <c r="G98" s="46">
        <v>1</v>
      </c>
      <c r="H98" s="47">
        <f t="shared" si="6"/>
        <v>16.7</v>
      </c>
      <c r="I98" s="53" t="s">
        <v>678</v>
      </c>
      <c r="J98" s="58">
        <v>2.8</v>
      </c>
      <c r="K98" s="5" t="s">
        <v>2019</v>
      </c>
      <c r="L98" s="49">
        <v>1</v>
      </c>
      <c r="M98" s="51">
        <f t="shared" si="4"/>
        <v>6.8</v>
      </c>
      <c r="N98" s="50">
        <f t="shared" si="5"/>
        <v>23.5</v>
      </c>
      <c r="O98" s="34"/>
      <c r="P98" s="9"/>
      <c r="Q98" s="11"/>
    </row>
    <row r="99" spans="1:17" ht="15">
      <c r="A99" s="43">
        <v>216</v>
      </c>
      <c r="B99" s="44" t="s">
        <v>793</v>
      </c>
      <c r="C99" s="43" t="s">
        <v>113</v>
      </c>
      <c r="D99" s="43" t="s">
        <v>368</v>
      </c>
      <c r="E99" s="45">
        <v>5.8</v>
      </c>
      <c r="F99" s="79" t="s">
        <v>818</v>
      </c>
      <c r="G99" s="46">
        <v>1</v>
      </c>
      <c r="H99" s="47">
        <f t="shared" si="6"/>
        <v>5.8</v>
      </c>
      <c r="I99" s="53" t="s">
        <v>676</v>
      </c>
      <c r="J99" s="58">
        <v>20.5</v>
      </c>
      <c r="K99" s="5" t="s">
        <v>818</v>
      </c>
      <c r="L99" s="49">
        <v>1</v>
      </c>
      <c r="M99" s="51">
        <f t="shared" si="4"/>
        <v>20.5</v>
      </c>
      <c r="N99" s="50">
        <f t="shared" si="5"/>
        <v>26.3</v>
      </c>
      <c r="O99" s="34"/>
      <c r="P99" s="9"/>
      <c r="Q99" s="11"/>
    </row>
    <row r="100" spans="1:14" ht="15">
      <c r="A100" s="43">
        <v>216</v>
      </c>
      <c r="B100" s="44" t="s">
        <v>819</v>
      </c>
      <c r="C100" s="43" t="s">
        <v>103</v>
      </c>
      <c r="D100" s="43" t="s">
        <v>369</v>
      </c>
      <c r="E100" s="45">
        <v>0</v>
      </c>
      <c r="F100" s="79" t="s">
        <v>820</v>
      </c>
      <c r="G100" s="46">
        <v>1</v>
      </c>
      <c r="H100" s="47">
        <f t="shared" si="6"/>
        <v>1</v>
      </c>
      <c r="I100" s="53"/>
      <c r="J100" s="58">
        <v>0</v>
      </c>
      <c r="K100" s="5" t="s">
        <v>818</v>
      </c>
      <c r="L100" s="49">
        <v>1</v>
      </c>
      <c r="M100" s="51">
        <f t="shared" si="4"/>
        <v>0</v>
      </c>
      <c r="N100" s="50">
        <f t="shared" si="5"/>
        <v>1</v>
      </c>
    </row>
    <row r="101" spans="1:14" ht="15">
      <c r="A101" s="43">
        <v>216</v>
      </c>
      <c r="B101" s="44" t="s">
        <v>786</v>
      </c>
      <c r="C101" s="43" t="s">
        <v>101</v>
      </c>
      <c r="D101" s="43" t="s">
        <v>370</v>
      </c>
      <c r="E101" s="45">
        <v>0</v>
      </c>
      <c r="F101" s="79">
        <v>1</v>
      </c>
      <c r="G101" s="46">
        <v>1</v>
      </c>
      <c r="H101" s="47">
        <f t="shared" si="6"/>
        <v>1</v>
      </c>
      <c r="I101" s="53"/>
      <c r="J101" s="58">
        <v>0</v>
      </c>
      <c r="K101" s="5" t="s">
        <v>818</v>
      </c>
      <c r="L101" s="49">
        <v>1</v>
      </c>
      <c r="M101" s="51">
        <f t="shared" si="4"/>
        <v>0</v>
      </c>
      <c r="N101" s="50">
        <f t="shared" si="5"/>
        <v>1</v>
      </c>
    </row>
    <row r="102" spans="1:14" ht="15">
      <c r="A102" s="43">
        <v>216</v>
      </c>
      <c r="B102" s="44" t="s">
        <v>795</v>
      </c>
      <c r="C102" s="43" t="s">
        <v>123</v>
      </c>
      <c r="D102" s="43" t="s">
        <v>372</v>
      </c>
      <c r="E102" s="45">
        <v>8.4</v>
      </c>
      <c r="F102" s="79">
        <v>2</v>
      </c>
      <c r="G102" s="46">
        <v>1</v>
      </c>
      <c r="H102" s="47">
        <f t="shared" si="6"/>
        <v>10.4</v>
      </c>
      <c r="I102" s="53"/>
      <c r="J102" s="58">
        <v>0</v>
      </c>
      <c r="K102" s="5" t="s">
        <v>818</v>
      </c>
      <c r="L102" s="49">
        <v>1</v>
      </c>
      <c r="M102" s="51">
        <f t="shared" si="4"/>
        <v>0</v>
      </c>
      <c r="N102" s="50">
        <f t="shared" si="5"/>
        <v>10.4</v>
      </c>
    </row>
    <row r="103" spans="1:22" ht="15">
      <c r="A103" s="43">
        <v>216</v>
      </c>
      <c r="B103" s="44" t="s">
        <v>786</v>
      </c>
      <c r="C103" s="43" t="s">
        <v>105</v>
      </c>
      <c r="D103" s="43" t="s">
        <v>371</v>
      </c>
      <c r="E103" s="45">
        <v>36.1</v>
      </c>
      <c r="F103" s="79" t="s">
        <v>817</v>
      </c>
      <c r="G103" s="46">
        <v>1</v>
      </c>
      <c r="H103" s="47">
        <f t="shared" si="6"/>
        <v>39.1</v>
      </c>
      <c r="I103" s="53" t="s">
        <v>679</v>
      </c>
      <c r="J103" s="58">
        <v>25.3</v>
      </c>
      <c r="K103" s="5" t="s">
        <v>2021</v>
      </c>
      <c r="L103" s="49">
        <v>1</v>
      </c>
      <c r="M103" s="51">
        <f t="shared" si="4"/>
        <v>41.3</v>
      </c>
      <c r="N103" s="50">
        <f t="shared" si="5"/>
        <v>80.4</v>
      </c>
      <c r="O103" s="34"/>
      <c r="P103" s="9"/>
      <c r="Q103" s="11"/>
      <c r="R103" s="11"/>
      <c r="S103" s="9"/>
      <c r="T103" s="11"/>
      <c r="U103" s="9"/>
      <c r="V103" s="11"/>
    </row>
    <row r="104" spans="1:17" ht="15">
      <c r="A104" s="43">
        <v>216</v>
      </c>
      <c r="B104" s="44" t="s">
        <v>793</v>
      </c>
      <c r="C104" s="43" t="s">
        <v>110</v>
      </c>
      <c r="D104" s="43" t="s">
        <v>373</v>
      </c>
      <c r="E104" s="45">
        <v>0</v>
      </c>
      <c r="F104" s="79" t="s">
        <v>818</v>
      </c>
      <c r="G104" s="46">
        <v>1</v>
      </c>
      <c r="H104" s="47">
        <f t="shared" si="6"/>
        <v>0</v>
      </c>
      <c r="I104" s="53" t="s">
        <v>671</v>
      </c>
      <c r="J104" s="58">
        <v>8.3</v>
      </c>
      <c r="K104" s="5" t="s">
        <v>820</v>
      </c>
      <c r="L104" s="49">
        <v>1</v>
      </c>
      <c r="M104" s="51">
        <f t="shared" si="4"/>
        <v>9.3</v>
      </c>
      <c r="N104" s="50">
        <f t="shared" si="5"/>
        <v>9.3</v>
      </c>
      <c r="O104" s="34"/>
      <c r="P104" s="9"/>
      <c r="Q104" s="11"/>
    </row>
    <row r="105" spans="1:17" ht="15">
      <c r="A105" s="43">
        <v>216</v>
      </c>
      <c r="B105" s="44" t="s">
        <v>796</v>
      </c>
      <c r="C105" s="43" t="s">
        <v>109</v>
      </c>
      <c r="D105" s="43" t="s">
        <v>374</v>
      </c>
      <c r="E105" s="45">
        <v>0</v>
      </c>
      <c r="F105" s="79" t="s">
        <v>821</v>
      </c>
      <c r="G105" s="46">
        <v>1</v>
      </c>
      <c r="H105" s="47">
        <f t="shared" si="6"/>
        <v>2</v>
      </c>
      <c r="I105" s="53" t="s">
        <v>681</v>
      </c>
      <c r="J105" s="58">
        <v>2</v>
      </c>
      <c r="K105" s="5" t="s">
        <v>818</v>
      </c>
      <c r="L105" s="49">
        <v>1</v>
      </c>
      <c r="M105" s="51">
        <f t="shared" si="4"/>
        <v>2</v>
      </c>
      <c r="N105" s="50">
        <f t="shared" si="5"/>
        <v>4</v>
      </c>
      <c r="O105" s="34"/>
      <c r="P105" s="9"/>
      <c r="Q105" s="11"/>
    </row>
    <row r="106" spans="1:14" ht="15">
      <c r="A106" s="43">
        <v>216</v>
      </c>
      <c r="B106" s="44" t="s">
        <v>792</v>
      </c>
      <c r="C106" s="43" t="s">
        <v>125</v>
      </c>
      <c r="D106" s="3" t="s">
        <v>375</v>
      </c>
      <c r="E106" s="45">
        <v>0</v>
      </c>
      <c r="F106" s="79">
        <v>0</v>
      </c>
      <c r="G106" s="46">
        <v>2</v>
      </c>
      <c r="H106" s="47">
        <f t="shared" si="6"/>
        <v>0</v>
      </c>
      <c r="I106" s="53" t="s">
        <v>2098</v>
      </c>
      <c r="J106" s="58">
        <v>2.3</v>
      </c>
      <c r="K106" s="5" t="s">
        <v>818</v>
      </c>
      <c r="L106" s="49">
        <v>2</v>
      </c>
      <c r="M106" s="51">
        <f t="shared" si="4"/>
        <v>4.6</v>
      </c>
      <c r="N106" s="50">
        <f t="shared" si="5"/>
        <v>4.6</v>
      </c>
    </row>
    <row r="107" spans="1:27" ht="15">
      <c r="A107" s="43">
        <v>216</v>
      </c>
      <c r="B107" s="44" t="s">
        <v>796</v>
      </c>
      <c r="C107" s="43" t="s">
        <v>104</v>
      </c>
      <c r="D107" s="43" t="s">
        <v>376</v>
      </c>
      <c r="E107" s="45">
        <v>25.2</v>
      </c>
      <c r="F107" s="79" t="s">
        <v>817</v>
      </c>
      <c r="G107" s="46">
        <v>1</v>
      </c>
      <c r="H107" s="47">
        <f t="shared" si="6"/>
        <v>28.2</v>
      </c>
      <c r="I107" s="53" t="s">
        <v>682</v>
      </c>
      <c r="J107" s="58">
        <v>37.2</v>
      </c>
      <c r="K107" s="5" t="s">
        <v>821</v>
      </c>
      <c r="L107" s="49">
        <v>1</v>
      </c>
      <c r="M107" s="51">
        <f t="shared" si="4"/>
        <v>39.2</v>
      </c>
      <c r="N107" s="50">
        <f t="shared" si="5"/>
        <v>67.4</v>
      </c>
      <c r="O107" s="34"/>
      <c r="P107" s="9"/>
      <c r="Q107" s="11"/>
      <c r="R107" s="11"/>
      <c r="S107" s="9"/>
      <c r="T107" s="11"/>
      <c r="U107" s="9"/>
      <c r="V107" s="11"/>
      <c r="W107" s="11"/>
      <c r="X107" s="10"/>
      <c r="Y107" s="11"/>
      <c r="Z107" s="9"/>
      <c r="AA107" s="11"/>
    </row>
    <row r="108" spans="1:14" ht="15">
      <c r="A108" s="43">
        <v>216</v>
      </c>
      <c r="B108" s="44" t="s">
        <v>795</v>
      </c>
      <c r="C108" s="43" t="s">
        <v>116</v>
      </c>
      <c r="D108" s="43" t="s">
        <v>377</v>
      </c>
      <c r="E108" s="45">
        <v>0</v>
      </c>
      <c r="F108" s="79" t="s">
        <v>817</v>
      </c>
      <c r="G108" s="46">
        <v>1</v>
      </c>
      <c r="H108" s="47">
        <f t="shared" si="6"/>
        <v>3</v>
      </c>
      <c r="I108" s="53"/>
      <c r="J108" s="58">
        <v>0</v>
      </c>
      <c r="K108" s="5" t="s">
        <v>820</v>
      </c>
      <c r="L108" s="49">
        <v>1</v>
      </c>
      <c r="M108" s="51">
        <f t="shared" si="4"/>
        <v>1</v>
      </c>
      <c r="N108" s="50">
        <f t="shared" si="5"/>
        <v>4</v>
      </c>
    </row>
    <row r="109" spans="1:22" ht="15">
      <c r="A109" s="43">
        <v>216</v>
      </c>
      <c r="B109" s="43" t="s">
        <v>788</v>
      </c>
      <c r="C109" s="43" t="s">
        <v>102</v>
      </c>
      <c r="D109" s="43" t="s">
        <v>378</v>
      </c>
      <c r="I109" s="53" t="s">
        <v>683</v>
      </c>
      <c r="J109" s="58">
        <v>5.3</v>
      </c>
      <c r="K109" s="5" t="s">
        <v>818</v>
      </c>
      <c r="L109" s="49">
        <v>1</v>
      </c>
      <c r="M109" s="51">
        <f t="shared" si="4"/>
        <v>5.3</v>
      </c>
      <c r="N109" s="50">
        <f t="shared" si="5"/>
        <v>5.3</v>
      </c>
      <c r="O109" s="34"/>
      <c r="P109" s="9"/>
      <c r="Q109" s="11"/>
      <c r="R109" s="11"/>
      <c r="S109" s="9"/>
      <c r="T109" s="11"/>
      <c r="U109" s="9"/>
      <c r="V109" s="11"/>
    </row>
    <row r="110" spans="1:27" ht="15">
      <c r="A110" s="43" t="s">
        <v>2104</v>
      </c>
      <c r="B110" s="44" t="s">
        <v>786</v>
      </c>
      <c r="C110" s="43" t="s">
        <v>290</v>
      </c>
      <c r="D110" s="43" t="s">
        <v>517</v>
      </c>
      <c r="E110" s="45">
        <v>0</v>
      </c>
      <c r="F110" s="48">
        <v>3</v>
      </c>
      <c r="G110" s="46">
        <v>1</v>
      </c>
      <c r="H110" s="47">
        <f aca="true" t="shared" si="7" ref="H110:H138">(E110+F110)*G110</f>
        <v>3</v>
      </c>
      <c r="I110" s="53" t="s">
        <v>766</v>
      </c>
      <c r="J110" s="58">
        <v>0</v>
      </c>
      <c r="K110" s="22">
        <v>0</v>
      </c>
      <c r="L110" s="49">
        <v>1</v>
      </c>
      <c r="M110" s="51">
        <f t="shared" si="4"/>
        <v>0</v>
      </c>
      <c r="N110" s="50">
        <f t="shared" si="5"/>
        <v>3</v>
      </c>
      <c r="O110" s="34"/>
      <c r="P110" s="9"/>
      <c r="Q110" s="11"/>
      <c r="R110" s="11"/>
      <c r="S110" s="9"/>
      <c r="T110" s="11"/>
      <c r="U110" s="9"/>
      <c r="V110" s="11"/>
      <c r="W110" s="11"/>
      <c r="X110" s="9"/>
      <c r="Y110" s="11"/>
      <c r="Z110" s="9"/>
      <c r="AA110" s="11"/>
    </row>
    <row r="111" spans="1:37" ht="15">
      <c r="A111" s="43" t="s">
        <v>2104</v>
      </c>
      <c r="B111" s="44" t="s">
        <v>788</v>
      </c>
      <c r="C111" s="43" t="s">
        <v>282</v>
      </c>
      <c r="D111" s="43" t="s">
        <v>520</v>
      </c>
      <c r="E111" s="45">
        <v>8.2</v>
      </c>
      <c r="F111" s="48">
        <v>1</v>
      </c>
      <c r="G111" s="46">
        <v>1</v>
      </c>
      <c r="H111" s="47">
        <f t="shared" si="7"/>
        <v>9.2</v>
      </c>
      <c r="I111" s="54" t="s">
        <v>2126</v>
      </c>
      <c r="J111" s="59">
        <v>32.4</v>
      </c>
      <c r="K111" s="22">
        <v>5</v>
      </c>
      <c r="L111" s="49">
        <v>1</v>
      </c>
      <c r="M111" s="51">
        <f t="shared" si="4"/>
        <v>37.4</v>
      </c>
      <c r="N111" s="50">
        <f t="shared" si="5"/>
        <v>46.599999999999994</v>
      </c>
      <c r="O111" s="34"/>
      <c r="P111" s="9"/>
      <c r="Q111" s="11"/>
      <c r="R111" s="11"/>
      <c r="S111" s="9"/>
      <c r="T111" s="11"/>
      <c r="U111" s="9"/>
      <c r="V111" s="11"/>
      <c r="W111" s="11"/>
      <c r="X111" s="9"/>
      <c r="Y111" s="11"/>
      <c r="Z111" s="9"/>
      <c r="AA111" s="11"/>
      <c r="AB111" s="11"/>
      <c r="AC111" s="9"/>
      <c r="AD111" s="11"/>
      <c r="AE111" s="9"/>
      <c r="AF111" s="11"/>
      <c r="AG111" s="11"/>
      <c r="AH111" s="10"/>
      <c r="AI111" s="11"/>
      <c r="AJ111" s="9"/>
      <c r="AK111" s="11"/>
    </row>
    <row r="112" spans="1:17" ht="15">
      <c r="A112" s="43" t="s">
        <v>2104</v>
      </c>
      <c r="B112" s="44" t="s">
        <v>787</v>
      </c>
      <c r="C112" s="43" t="s">
        <v>288</v>
      </c>
      <c r="D112" s="43" t="s">
        <v>522</v>
      </c>
      <c r="E112" s="45">
        <v>24.4</v>
      </c>
      <c r="F112" s="48">
        <v>3</v>
      </c>
      <c r="G112" s="46">
        <v>1</v>
      </c>
      <c r="H112" s="47">
        <f t="shared" si="7"/>
        <v>27.4</v>
      </c>
      <c r="I112" s="53" t="s">
        <v>768</v>
      </c>
      <c r="J112" s="58">
        <v>6.3</v>
      </c>
      <c r="K112" s="22">
        <v>7</v>
      </c>
      <c r="L112" s="49">
        <v>1</v>
      </c>
      <c r="M112" s="51">
        <f t="shared" si="4"/>
        <v>13.3</v>
      </c>
      <c r="N112" s="50">
        <f t="shared" si="5"/>
        <v>40.7</v>
      </c>
      <c r="O112" s="34"/>
      <c r="P112" s="9"/>
      <c r="Q112" s="11"/>
    </row>
    <row r="113" spans="1:22" ht="15">
      <c r="A113" s="43" t="s">
        <v>2104</v>
      </c>
      <c r="B113" s="44" t="s">
        <v>792</v>
      </c>
      <c r="C113" s="43" t="s">
        <v>96</v>
      </c>
      <c r="E113" s="45">
        <v>26.7</v>
      </c>
      <c r="F113" s="90">
        <v>0</v>
      </c>
      <c r="G113" s="46">
        <v>2</v>
      </c>
      <c r="H113" s="47">
        <f t="shared" si="7"/>
        <v>53.4</v>
      </c>
      <c r="I113" s="53" t="s">
        <v>659</v>
      </c>
      <c r="J113" s="58">
        <v>14.5</v>
      </c>
      <c r="K113" s="18">
        <v>4</v>
      </c>
      <c r="L113" s="49">
        <v>1</v>
      </c>
      <c r="M113" s="51">
        <f t="shared" si="4"/>
        <v>18.5</v>
      </c>
      <c r="N113" s="50">
        <f t="shared" si="5"/>
        <v>71.9</v>
      </c>
      <c r="O113" s="34"/>
      <c r="P113" s="9"/>
      <c r="Q113" s="11"/>
      <c r="R113" s="11"/>
      <c r="S113" s="9"/>
      <c r="T113" s="11"/>
      <c r="U113" s="9"/>
      <c r="V113" s="11"/>
    </row>
    <row r="114" spans="1:14" ht="15">
      <c r="A114" s="43" t="s">
        <v>2104</v>
      </c>
      <c r="B114" s="44" t="s">
        <v>795</v>
      </c>
      <c r="C114" s="43" t="s">
        <v>93</v>
      </c>
      <c r="D114" s="43" t="s">
        <v>555</v>
      </c>
      <c r="E114" s="45">
        <v>0</v>
      </c>
      <c r="F114" s="90">
        <v>0</v>
      </c>
      <c r="G114" s="46">
        <v>1</v>
      </c>
      <c r="H114" s="47">
        <f t="shared" si="7"/>
        <v>0</v>
      </c>
      <c r="I114" s="53"/>
      <c r="J114" s="58">
        <v>0</v>
      </c>
      <c r="K114" s="17">
        <v>0</v>
      </c>
      <c r="L114" s="49">
        <v>1</v>
      </c>
      <c r="M114" s="51">
        <f t="shared" si="4"/>
        <v>0</v>
      </c>
      <c r="N114" s="50">
        <f t="shared" si="5"/>
        <v>0</v>
      </c>
    </row>
    <row r="115" spans="1:17" ht="15">
      <c r="A115" s="43" t="s">
        <v>2104</v>
      </c>
      <c r="B115" s="44" t="s">
        <v>789</v>
      </c>
      <c r="C115" s="43" t="s">
        <v>285</v>
      </c>
      <c r="D115" s="43" t="s">
        <v>523</v>
      </c>
      <c r="E115" s="45">
        <v>50</v>
      </c>
      <c r="F115" s="48">
        <v>4</v>
      </c>
      <c r="G115" s="46">
        <v>1</v>
      </c>
      <c r="H115" s="47">
        <f t="shared" si="7"/>
        <v>54</v>
      </c>
      <c r="I115" s="53" t="s">
        <v>660</v>
      </c>
      <c r="J115" s="58">
        <v>3.1</v>
      </c>
      <c r="K115" s="22">
        <v>6</v>
      </c>
      <c r="L115" s="49">
        <v>1</v>
      </c>
      <c r="M115" s="51">
        <f t="shared" si="4"/>
        <v>9.1</v>
      </c>
      <c r="N115" s="50">
        <f t="shared" si="5"/>
        <v>63.1</v>
      </c>
      <c r="O115" s="34"/>
      <c r="P115" s="9"/>
      <c r="Q115" s="11"/>
    </row>
    <row r="116" spans="1:22" ht="15">
      <c r="A116" s="43" t="s">
        <v>2104</v>
      </c>
      <c r="B116" s="44" t="s">
        <v>787</v>
      </c>
      <c r="C116" s="43" t="s">
        <v>292</v>
      </c>
      <c r="D116" s="43" t="s">
        <v>524</v>
      </c>
      <c r="E116" s="45">
        <v>1</v>
      </c>
      <c r="F116" s="48">
        <v>1</v>
      </c>
      <c r="G116" s="46">
        <v>1</v>
      </c>
      <c r="H116" s="47">
        <f t="shared" si="7"/>
        <v>2</v>
      </c>
      <c r="I116" s="53" t="s">
        <v>769</v>
      </c>
      <c r="J116" s="58">
        <v>20.8</v>
      </c>
      <c r="K116" s="22">
        <v>0</v>
      </c>
      <c r="L116" s="49">
        <v>1</v>
      </c>
      <c r="M116" s="51">
        <f t="shared" si="4"/>
        <v>20.8</v>
      </c>
      <c r="N116" s="50">
        <f t="shared" si="5"/>
        <v>22.8</v>
      </c>
      <c r="O116" s="34"/>
      <c r="P116" s="9"/>
      <c r="Q116" s="11"/>
      <c r="R116" s="11"/>
      <c r="S116" s="9"/>
      <c r="T116" s="11"/>
      <c r="U116" s="9"/>
      <c r="V116" s="11"/>
    </row>
    <row r="117" spans="1:22" ht="15">
      <c r="A117" s="43" t="s">
        <v>2104</v>
      </c>
      <c r="B117" s="44" t="s">
        <v>2105</v>
      </c>
      <c r="C117" s="43" t="s">
        <v>86</v>
      </c>
      <c r="D117" s="43" t="s">
        <v>560</v>
      </c>
      <c r="E117" s="45">
        <v>19</v>
      </c>
      <c r="F117" s="90">
        <v>10</v>
      </c>
      <c r="G117" s="46">
        <v>1</v>
      </c>
      <c r="H117" s="47">
        <f t="shared" si="7"/>
        <v>29</v>
      </c>
      <c r="I117" s="53" t="s">
        <v>662</v>
      </c>
      <c r="J117" s="58">
        <v>13.1</v>
      </c>
      <c r="K117" s="78" t="s">
        <v>817</v>
      </c>
      <c r="L117" s="49">
        <v>1</v>
      </c>
      <c r="M117" s="51">
        <f t="shared" si="4"/>
        <v>16.1</v>
      </c>
      <c r="N117" s="50">
        <f t="shared" si="5"/>
        <v>45.1</v>
      </c>
      <c r="O117" s="34"/>
      <c r="P117" s="9"/>
      <c r="Q117" s="11"/>
      <c r="R117" s="11"/>
      <c r="S117" s="10"/>
      <c r="T117" s="11"/>
      <c r="U117" s="9"/>
      <c r="V117" s="11"/>
    </row>
    <row r="118" spans="1:22" ht="15">
      <c r="A118" s="43" t="s">
        <v>2104</v>
      </c>
      <c r="B118" s="44" t="s">
        <v>796</v>
      </c>
      <c r="C118" s="43" t="s">
        <v>81</v>
      </c>
      <c r="D118" s="43" t="s">
        <v>565</v>
      </c>
      <c r="E118" s="45">
        <v>11.7</v>
      </c>
      <c r="F118" s="90">
        <v>10</v>
      </c>
      <c r="G118" s="46">
        <v>1</v>
      </c>
      <c r="H118" s="47">
        <f t="shared" si="7"/>
        <v>21.7</v>
      </c>
      <c r="I118" s="53" t="s">
        <v>665</v>
      </c>
      <c r="J118" s="58">
        <v>13.4</v>
      </c>
      <c r="K118" s="78" t="s">
        <v>2017</v>
      </c>
      <c r="L118" s="49">
        <v>1</v>
      </c>
      <c r="M118" s="51">
        <f t="shared" si="4"/>
        <v>38.4</v>
      </c>
      <c r="N118" s="50">
        <f t="shared" si="5"/>
        <v>60.099999999999994</v>
      </c>
      <c r="O118" s="34"/>
      <c r="P118" s="9"/>
      <c r="Q118" s="11"/>
      <c r="R118" s="11"/>
      <c r="S118" s="9"/>
      <c r="T118" s="11"/>
      <c r="U118" s="9"/>
      <c r="V118" s="11"/>
    </row>
    <row r="119" spans="1:27" ht="15">
      <c r="A119" s="43" t="s">
        <v>2104</v>
      </c>
      <c r="B119" s="44" t="s">
        <v>786</v>
      </c>
      <c r="C119" s="43" t="s">
        <v>87</v>
      </c>
      <c r="D119" s="43" t="s">
        <v>567</v>
      </c>
      <c r="E119" s="45">
        <v>82.2</v>
      </c>
      <c r="F119" s="90">
        <v>9</v>
      </c>
      <c r="G119" s="46">
        <v>1</v>
      </c>
      <c r="H119" s="47">
        <f t="shared" si="7"/>
        <v>91.2</v>
      </c>
      <c r="I119" s="53" t="s">
        <v>666</v>
      </c>
      <c r="J119" s="58">
        <v>38.3</v>
      </c>
      <c r="K119" s="78" t="s">
        <v>2018</v>
      </c>
      <c r="L119" s="49">
        <v>1</v>
      </c>
      <c r="M119" s="51">
        <f t="shared" si="4"/>
        <v>55.3</v>
      </c>
      <c r="N119" s="50">
        <f t="shared" si="5"/>
        <v>146.5</v>
      </c>
      <c r="O119" s="34"/>
      <c r="P119" s="9"/>
      <c r="Q119" s="11"/>
      <c r="R119" s="11"/>
      <c r="S119" s="9"/>
      <c r="T119" s="11"/>
      <c r="U119" s="9"/>
      <c r="V119" s="11"/>
      <c r="W119" s="11"/>
      <c r="X119" s="9"/>
      <c r="Y119" s="11"/>
      <c r="Z119" s="9"/>
      <c r="AA119" s="11"/>
    </row>
    <row r="120" spans="1:17" ht="15">
      <c r="A120" s="43" t="s">
        <v>2104</v>
      </c>
      <c r="B120" s="44" t="s">
        <v>788</v>
      </c>
      <c r="C120" s="43" t="s">
        <v>283</v>
      </c>
      <c r="D120" s="43" t="s">
        <v>526</v>
      </c>
      <c r="E120" s="45">
        <v>4.4</v>
      </c>
      <c r="F120" s="48">
        <v>9</v>
      </c>
      <c r="G120" s="46">
        <v>1</v>
      </c>
      <c r="H120" s="47">
        <f t="shared" si="7"/>
        <v>13.4</v>
      </c>
      <c r="I120" s="53" t="s">
        <v>772</v>
      </c>
      <c r="J120" s="58">
        <v>2.5</v>
      </c>
      <c r="K120" s="22">
        <v>7</v>
      </c>
      <c r="L120" s="49">
        <v>1</v>
      </c>
      <c r="M120" s="51">
        <f t="shared" si="4"/>
        <v>9.5</v>
      </c>
      <c r="N120" s="50">
        <f t="shared" si="5"/>
        <v>22.9</v>
      </c>
      <c r="O120" s="34"/>
      <c r="P120" s="9"/>
      <c r="Q120" s="11"/>
    </row>
    <row r="121" spans="1:22" ht="15">
      <c r="A121" s="43" t="s">
        <v>2104</v>
      </c>
      <c r="B121" s="44" t="s">
        <v>786</v>
      </c>
      <c r="C121" s="43" t="s">
        <v>289</v>
      </c>
      <c r="D121" s="43" t="s">
        <v>527</v>
      </c>
      <c r="E121" s="45">
        <v>6.4</v>
      </c>
      <c r="F121" s="48">
        <v>0</v>
      </c>
      <c r="G121" s="46">
        <v>1</v>
      </c>
      <c r="H121" s="47">
        <f t="shared" si="7"/>
        <v>6.4</v>
      </c>
      <c r="I121" s="53" t="s">
        <v>773</v>
      </c>
      <c r="J121" s="58">
        <v>7.5</v>
      </c>
      <c r="K121" s="22">
        <v>4</v>
      </c>
      <c r="L121" s="49">
        <v>1</v>
      </c>
      <c r="M121" s="51">
        <f t="shared" si="4"/>
        <v>11.5</v>
      </c>
      <c r="N121" s="50">
        <f t="shared" si="5"/>
        <v>17.9</v>
      </c>
      <c r="O121" s="34"/>
      <c r="P121" s="9"/>
      <c r="Q121" s="11"/>
      <c r="R121" s="11"/>
      <c r="S121" s="9"/>
      <c r="T121" s="11"/>
      <c r="U121" s="9"/>
      <c r="V121" s="11"/>
    </row>
    <row r="122" spans="1:52" ht="15">
      <c r="A122" s="43" t="s">
        <v>2102</v>
      </c>
      <c r="B122" s="44" t="s">
        <v>786</v>
      </c>
      <c r="C122" s="43" t="s">
        <v>49</v>
      </c>
      <c r="D122" s="1" t="s">
        <v>529</v>
      </c>
      <c r="E122" s="45">
        <v>11.5</v>
      </c>
      <c r="F122" s="48">
        <v>8</v>
      </c>
      <c r="G122" s="46">
        <v>1</v>
      </c>
      <c r="H122" s="47">
        <f t="shared" si="7"/>
        <v>19.5</v>
      </c>
      <c r="I122" s="53" t="s">
        <v>2100</v>
      </c>
      <c r="J122" s="58">
        <v>28.2</v>
      </c>
      <c r="K122" s="5">
        <v>8</v>
      </c>
      <c r="L122" s="49">
        <v>1</v>
      </c>
      <c r="M122" s="51">
        <f t="shared" si="4"/>
        <v>36.2</v>
      </c>
      <c r="N122" s="50">
        <f t="shared" si="5"/>
        <v>55.7</v>
      </c>
      <c r="O122" s="34"/>
      <c r="P122" s="9"/>
      <c r="Q122" s="11"/>
      <c r="R122" s="11"/>
      <c r="S122" s="9"/>
      <c r="T122" s="11"/>
      <c r="U122" s="9"/>
      <c r="V122" s="11"/>
      <c r="W122" s="11"/>
      <c r="X122" s="9"/>
      <c r="Y122" s="11"/>
      <c r="Z122" s="9"/>
      <c r="AA122" s="11"/>
      <c r="AB122" s="11"/>
      <c r="AC122" s="9"/>
      <c r="AD122" s="11"/>
      <c r="AE122" s="9"/>
      <c r="AF122" s="11"/>
      <c r="AG122" s="11"/>
      <c r="AH122" s="9"/>
      <c r="AI122" s="11"/>
      <c r="AJ122" s="9"/>
      <c r="AK122" s="11"/>
      <c r="AL122" s="11"/>
      <c r="AM122" s="9"/>
      <c r="AN122" s="11"/>
      <c r="AO122" s="9"/>
      <c r="AP122" s="11"/>
      <c r="AQ122" s="11"/>
      <c r="AR122" s="9"/>
      <c r="AS122" s="11"/>
      <c r="AT122" s="9"/>
      <c r="AU122" s="11"/>
      <c r="AV122" s="11"/>
      <c r="AW122" s="9"/>
      <c r="AX122" s="11"/>
      <c r="AY122" s="9"/>
      <c r="AZ122" s="11"/>
    </row>
    <row r="123" spans="1:22" ht="15">
      <c r="A123" s="43" t="s">
        <v>2102</v>
      </c>
      <c r="B123" s="44" t="s">
        <v>786</v>
      </c>
      <c r="C123" s="43" t="s">
        <v>284</v>
      </c>
      <c r="D123" s="43" t="s">
        <v>518</v>
      </c>
      <c r="E123" s="45">
        <v>1.8</v>
      </c>
      <c r="F123" s="48">
        <v>0</v>
      </c>
      <c r="G123" s="46">
        <v>1</v>
      </c>
      <c r="H123" s="47">
        <f t="shared" si="7"/>
        <v>1.8</v>
      </c>
      <c r="I123" s="54" t="s">
        <v>2127</v>
      </c>
      <c r="J123" s="59">
        <v>14.5</v>
      </c>
      <c r="K123" s="22">
        <v>0</v>
      </c>
      <c r="L123" s="49">
        <v>1</v>
      </c>
      <c r="M123" s="51">
        <f t="shared" si="4"/>
        <v>14.5</v>
      </c>
      <c r="N123" s="50">
        <f t="shared" si="5"/>
        <v>16.3</v>
      </c>
      <c r="O123" s="34"/>
      <c r="P123" s="9"/>
      <c r="Q123" s="11"/>
      <c r="R123" s="11"/>
      <c r="S123" s="9"/>
      <c r="T123" s="11"/>
      <c r="U123" s="9"/>
      <c r="V123" s="11"/>
    </row>
    <row r="124" spans="1:27" ht="15">
      <c r="A124" s="43" t="s">
        <v>2102</v>
      </c>
      <c r="B124" s="44" t="s">
        <v>787</v>
      </c>
      <c r="C124" s="43" t="s">
        <v>48</v>
      </c>
      <c r="D124" s="1" t="s">
        <v>533</v>
      </c>
      <c r="E124" s="45">
        <v>1.9</v>
      </c>
      <c r="F124" s="48">
        <v>1</v>
      </c>
      <c r="G124" s="46">
        <v>1</v>
      </c>
      <c r="H124" s="47">
        <f t="shared" si="7"/>
        <v>2.9</v>
      </c>
      <c r="I124" s="53" t="s">
        <v>644</v>
      </c>
      <c r="J124" s="58">
        <v>36.3</v>
      </c>
      <c r="K124" s="48">
        <v>0</v>
      </c>
      <c r="L124" s="49">
        <v>1</v>
      </c>
      <c r="M124" s="51">
        <f t="shared" si="4"/>
        <v>36.3</v>
      </c>
      <c r="N124" s="50">
        <f t="shared" si="5"/>
        <v>39.199999999999996</v>
      </c>
      <c r="O124" s="34"/>
      <c r="P124" s="9"/>
      <c r="Q124" s="11"/>
      <c r="R124" s="11"/>
      <c r="S124" s="9"/>
      <c r="T124" s="11"/>
      <c r="U124" s="9"/>
      <c r="V124" s="11"/>
      <c r="W124" s="11"/>
      <c r="X124" s="9"/>
      <c r="Y124" s="11"/>
      <c r="Z124" s="9"/>
      <c r="AA124" s="11"/>
    </row>
    <row r="125" spans="1:27" ht="15">
      <c r="A125" s="43" t="s">
        <v>2102</v>
      </c>
      <c r="B125" s="44" t="s">
        <v>786</v>
      </c>
      <c r="C125" s="43" t="s">
        <v>138</v>
      </c>
      <c r="D125" s="43" t="s">
        <v>382</v>
      </c>
      <c r="E125" s="45">
        <v>42.2</v>
      </c>
      <c r="F125" s="48">
        <v>7</v>
      </c>
      <c r="G125" s="46">
        <v>1</v>
      </c>
      <c r="H125" s="47">
        <f t="shared" si="7"/>
        <v>49.2</v>
      </c>
      <c r="I125" s="53" t="s">
        <v>2128</v>
      </c>
      <c r="J125" s="58">
        <v>21.4</v>
      </c>
      <c r="K125" s="82" t="s">
        <v>822</v>
      </c>
      <c r="L125" s="49">
        <v>1</v>
      </c>
      <c r="M125" s="51">
        <f t="shared" si="4"/>
        <v>31.4</v>
      </c>
      <c r="N125" s="50">
        <f t="shared" si="5"/>
        <v>80.6</v>
      </c>
      <c r="O125" s="34"/>
      <c r="P125" s="9"/>
      <c r="Q125" s="11"/>
      <c r="R125" s="11"/>
      <c r="S125" s="9"/>
      <c r="T125" s="11"/>
      <c r="U125" s="9"/>
      <c r="X125" s="9"/>
      <c r="Y125" s="11"/>
      <c r="Z125" s="9"/>
      <c r="AA125" s="11"/>
    </row>
    <row r="126" spans="1:17" ht="15">
      <c r="A126" s="43" t="s">
        <v>2102</v>
      </c>
      <c r="B126" s="44" t="s">
        <v>801</v>
      </c>
      <c r="C126" s="43" t="s">
        <v>291</v>
      </c>
      <c r="D126" s="43" t="s">
        <v>521</v>
      </c>
      <c r="E126" s="45">
        <v>40.5</v>
      </c>
      <c r="F126" s="48">
        <v>42</v>
      </c>
      <c r="G126" s="46">
        <v>1</v>
      </c>
      <c r="H126" s="47">
        <f t="shared" si="7"/>
        <v>82.5</v>
      </c>
      <c r="I126" s="53" t="s">
        <v>767</v>
      </c>
      <c r="J126" s="58">
        <v>1.3</v>
      </c>
      <c r="K126" s="22">
        <v>62</v>
      </c>
      <c r="L126" s="49">
        <v>1</v>
      </c>
      <c r="M126" s="51">
        <f t="shared" si="4"/>
        <v>63.3</v>
      </c>
      <c r="N126" s="50">
        <f t="shared" si="5"/>
        <v>145.8</v>
      </c>
      <c r="O126" s="34"/>
      <c r="P126" s="9"/>
      <c r="Q126" s="11"/>
    </row>
    <row r="127" spans="1:32" ht="15">
      <c r="A127" s="43">
        <v>224</v>
      </c>
      <c r="B127" s="44" t="s">
        <v>796</v>
      </c>
      <c r="C127" s="43" t="s">
        <v>136</v>
      </c>
      <c r="D127" s="43" t="s">
        <v>387</v>
      </c>
      <c r="E127" s="45">
        <v>32</v>
      </c>
      <c r="F127" s="48">
        <v>7</v>
      </c>
      <c r="G127" s="46">
        <v>1</v>
      </c>
      <c r="H127" s="47">
        <f>(E127+F127)*G127</f>
        <v>39</v>
      </c>
      <c r="I127" s="54" t="s">
        <v>2129</v>
      </c>
      <c r="J127" s="59">
        <v>18.4</v>
      </c>
      <c r="K127" s="82" t="s">
        <v>822</v>
      </c>
      <c r="L127" s="49">
        <v>1</v>
      </c>
      <c r="M127" s="51">
        <f>(J127+K127)*L127</f>
        <v>28.4</v>
      </c>
      <c r="N127" s="50">
        <f>H127+M127</f>
        <v>67.4</v>
      </c>
      <c r="O127" s="34"/>
      <c r="P127" s="9"/>
      <c r="Q127" s="11"/>
      <c r="R127" s="11"/>
      <c r="S127" s="9"/>
      <c r="T127" s="11"/>
      <c r="U127" s="9"/>
      <c r="V127" s="11"/>
      <c r="W127" s="11"/>
      <c r="X127" s="9"/>
      <c r="Y127" s="11"/>
      <c r="Z127" s="9"/>
      <c r="AA127" s="11"/>
      <c r="AB127" s="11"/>
      <c r="AC127" s="10"/>
      <c r="AD127" s="11"/>
      <c r="AE127" s="9"/>
      <c r="AF127" s="11"/>
    </row>
    <row r="128" spans="1:17" ht="15">
      <c r="A128" s="43" t="s">
        <v>2102</v>
      </c>
      <c r="B128" s="44" t="s">
        <v>805</v>
      </c>
      <c r="C128" s="43" t="s">
        <v>2114</v>
      </c>
      <c r="E128" s="45">
        <v>0</v>
      </c>
      <c r="F128" s="48">
        <v>0</v>
      </c>
      <c r="G128" s="46">
        <v>1</v>
      </c>
      <c r="H128" s="47">
        <f t="shared" si="7"/>
        <v>0</v>
      </c>
      <c r="I128" s="53" t="s">
        <v>643</v>
      </c>
      <c r="J128" s="58">
        <v>2.3</v>
      </c>
      <c r="K128" s="22">
        <v>0</v>
      </c>
      <c r="L128" s="49">
        <v>1</v>
      </c>
      <c r="M128" s="51">
        <f t="shared" si="4"/>
        <v>2.3</v>
      </c>
      <c r="N128" s="50">
        <f t="shared" si="5"/>
        <v>2.3</v>
      </c>
      <c r="O128" s="34"/>
      <c r="P128" s="9"/>
      <c r="Q128" s="11"/>
    </row>
    <row r="129" spans="1:27" ht="15">
      <c r="A129" s="43" t="s">
        <v>2102</v>
      </c>
      <c r="B129" s="44" t="s">
        <v>796</v>
      </c>
      <c r="C129" s="43" t="s">
        <v>50</v>
      </c>
      <c r="D129" s="1" t="s">
        <v>538</v>
      </c>
      <c r="E129" s="45">
        <v>29.4</v>
      </c>
      <c r="F129" s="48">
        <v>12</v>
      </c>
      <c r="G129" s="46">
        <v>1</v>
      </c>
      <c r="H129" s="47">
        <f t="shared" si="7"/>
        <v>41.4</v>
      </c>
      <c r="I129" s="54" t="s">
        <v>2130</v>
      </c>
      <c r="J129" s="59">
        <v>14.1</v>
      </c>
      <c r="K129" s="48">
        <v>13</v>
      </c>
      <c r="L129" s="49">
        <v>1</v>
      </c>
      <c r="M129" s="51">
        <f t="shared" si="4"/>
        <v>27.1</v>
      </c>
      <c r="N129" s="50">
        <f t="shared" si="5"/>
        <v>68.5</v>
      </c>
      <c r="O129" s="34"/>
      <c r="P129" s="9"/>
      <c r="Q129" s="11"/>
      <c r="R129" s="11"/>
      <c r="S129" s="9"/>
      <c r="T129" s="11"/>
      <c r="U129" s="9"/>
      <c r="V129" s="11"/>
      <c r="W129" s="11"/>
      <c r="X129" s="9"/>
      <c r="Y129" s="11"/>
      <c r="Z129" s="9"/>
      <c r="AA129" s="11"/>
    </row>
    <row r="130" spans="1:17" ht="15">
      <c r="A130" s="43">
        <v>224</v>
      </c>
      <c r="B130" s="44" t="s">
        <v>786</v>
      </c>
      <c r="C130" s="43" t="s">
        <v>129</v>
      </c>
      <c r="D130" s="43" t="s">
        <v>388</v>
      </c>
      <c r="E130" s="45">
        <v>1</v>
      </c>
      <c r="F130" s="48">
        <v>0</v>
      </c>
      <c r="G130" s="46">
        <v>1</v>
      </c>
      <c r="H130" s="47">
        <f>(E130+F130)*G130</f>
        <v>1</v>
      </c>
      <c r="I130" s="53" t="s">
        <v>686</v>
      </c>
      <c r="J130" s="58">
        <v>2.3</v>
      </c>
      <c r="K130" s="82"/>
      <c r="L130" s="49">
        <v>1</v>
      </c>
      <c r="M130" s="51">
        <f>(J130+K130)*L130</f>
        <v>2.3</v>
      </c>
      <c r="N130" s="50">
        <f>H130+M130</f>
        <v>3.3</v>
      </c>
      <c r="O130" s="34"/>
      <c r="P130" s="9"/>
      <c r="Q130" s="11"/>
    </row>
    <row r="131" spans="1:47" ht="13.5" customHeight="1">
      <c r="A131" s="43" t="s">
        <v>2102</v>
      </c>
      <c r="B131" s="44" t="s">
        <v>786</v>
      </c>
      <c r="C131" s="43" t="s">
        <v>52</v>
      </c>
      <c r="D131" s="1" t="s">
        <v>539</v>
      </c>
      <c r="E131" s="45">
        <v>8.5</v>
      </c>
      <c r="F131" s="48">
        <v>8</v>
      </c>
      <c r="G131" s="46">
        <v>1</v>
      </c>
      <c r="H131" s="47">
        <f t="shared" si="7"/>
        <v>16.5</v>
      </c>
      <c r="I131" s="53" t="s">
        <v>2101</v>
      </c>
      <c r="J131" s="58">
        <v>27.7</v>
      </c>
      <c r="K131" s="48">
        <v>8</v>
      </c>
      <c r="L131" s="49">
        <v>1</v>
      </c>
      <c r="M131" s="51">
        <f t="shared" si="4"/>
        <v>35.7</v>
      </c>
      <c r="N131" s="50">
        <f t="shared" si="5"/>
        <v>52.2</v>
      </c>
      <c r="O131" s="34"/>
      <c r="P131" s="9"/>
      <c r="Q131" s="11"/>
      <c r="R131" s="11"/>
      <c r="S131" s="9"/>
      <c r="T131" s="11"/>
      <c r="U131" s="9"/>
      <c r="V131" s="11"/>
      <c r="W131" s="11"/>
      <c r="X131" s="9"/>
      <c r="Y131" s="11"/>
      <c r="Z131" s="9"/>
      <c r="AA131" s="11"/>
      <c r="AB131" s="11"/>
      <c r="AC131" s="9"/>
      <c r="AD131" s="11"/>
      <c r="AE131" s="9"/>
      <c r="AF131" s="11"/>
      <c r="AG131" s="11"/>
      <c r="AH131" s="9"/>
      <c r="AI131" s="11"/>
      <c r="AJ131" s="9"/>
      <c r="AK131" s="11"/>
      <c r="AL131" s="11"/>
      <c r="AM131" s="9"/>
      <c r="AN131" s="11"/>
      <c r="AO131" s="9"/>
      <c r="AP131" s="11"/>
      <c r="AQ131" s="11"/>
      <c r="AR131" s="9"/>
      <c r="AS131" s="11"/>
      <c r="AT131" s="9"/>
      <c r="AU131" s="11"/>
    </row>
    <row r="132" spans="1:22" ht="15">
      <c r="A132" s="43" t="s">
        <v>2102</v>
      </c>
      <c r="B132" s="44" t="s">
        <v>796</v>
      </c>
      <c r="C132" s="43" t="s">
        <v>39</v>
      </c>
      <c r="D132" s="1" t="s">
        <v>540</v>
      </c>
      <c r="E132" s="45">
        <v>15</v>
      </c>
      <c r="F132" s="48">
        <v>8</v>
      </c>
      <c r="G132" s="46">
        <v>1</v>
      </c>
      <c r="H132" s="47">
        <f t="shared" si="7"/>
        <v>23</v>
      </c>
      <c r="I132" s="53" t="s">
        <v>647</v>
      </c>
      <c r="J132" s="58">
        <v>23.4</v>
      </c>
      <c r="K132" s="5" t="s">
        <v>2012</v>
      </c>
      <c r="L132" s="49">
        <v>1</v>
      </c>
      <c r="M132" s="51">
        <f t="shared" si="4"/>
        <v>30.4</v>
      </c>
      <c r="N132" s="50">
        <f t="shared" si="5"/>
        <v>53.4</v>
      </c>
      <c r="O132" s="34"/>
      <c r="P132" s="9"/>
      <c r="Q132" s="11"/>
      <c r="R132" s="11"/>
      <c r="S132" s="9"/>
      <c r="T132" s="11"/>
      <c r="U132" s="9"/>
      <c r="V132" s="11"/>
    </row>
    <row r="133" spans="1:15" ht="15">
      <c r="A133" s="43" t="s">
        <v>2102</v>
      </c>
      <c r="B133" s="44" t="s">
        <v>800</v>
      </c>
      <c r="C133" s="43" t="s">
        <v>51</v>
      </c>
      <c r="D133" s="1" t="s">
        <v>542</v>
      </c>
      <c r="E133" s="45">
        <v>8.8</v>
      </c>
      <c r="F133" s="89">
        <v>3</v>
      </c>
      <c r="G133" s="46">
        <v>1</v>
      </c>
      <c r="H133" s="47">
        <f t="shared" si="7"/>
        <v>11.8</v>
      </c>
      <c r="I133" s="53"/>
      <c r="J133" s="58">
        <v>0</v>
      </c>
      <c r="K133" s="5" t="s">
        <v>2013</v>
      </c>
      <c r="L133" s="49">
        <v>1</v>
      </c>
      <c r="M133" s="51">
        <f aca="true" t="shared" si="8" ref="M133:M194">(J133+K133)*L133</f>
        <v>5</v>
      </c>
      <c r="N133" s="50">
        <f aca="true" t="shared" si="9" ref="N133:N194">H133+M133</f>
        <v>16.8</v>
      </c>
      <c r="O133" s="88"/>
    </row>
    <row r="134" spans="1:14" ht="15">
      <c r="A134" s="43">
        <v>224</v>
      </c>
      <c r="B134" s="44" t="s">
        <v>800</v>
      </c>
      <c r="C134" s="43" t="s">
        <v>622</v>
      </c>
      <c r="D134" s="43" t="s">
        <v>395</v>
      </c>
      <c r="E134" s="45">
        <v>32.7</v>
      </c>
      <c r="F134" s="48">
        <v>0</v>
      </c>
      <c r="G134" s="46">
        <v>1</v>
      </c>
      <c r="H134" s="47">
        <f t="shared" si="7"/>
        <v>32.7</v>
      </c>
      <c r="I134" s="53"/>
      <c r="J134" s="58">
        <v>0</v>
      </c>
      <c r="K134" s="82"/>
      <c r="L134" s="49">
        <v>1</v>
      </c>
      <c r="M134" s="51">
        <f t="shared" si="8"/>
        <v>0</v>
      </c>
      <c r="N134" s="50">
        <f t="shared" si="9"/>
        <v>32.7</v>
      </c>
    </row>
    <row r="135" spans="1:14" ht="15">
      <c r="A135" s="43">
        <v>224</v>
      </c>
      <c r="B135" s="44" t="s">
        <v>792</v>
      </c>
      <c r="C135" s="43" t="s">
        <v>142</v>
      </c>
      <c r="E135" s="45">
        <v>2.3</v>
      </c>
      <c r="F135" s="48">
        <v>0</v>
      </c>
      <c r="G135" s="46">
        <v>1</v>
      </c>
      <c r="H135" s="47">
        <f t="shared" si="7"/>
        <v>2.3</v>
      </c>
      <c r="I135" s="53"/>
      <c r="J135" s="58">
        <v>0</v>
      </c>
      <c r="K135" s="82"/>
      <c r="L135" s="49">
        <v>1</v>
      </c>
      <c r="M135" s="51">
        <f t="shared" si="8"/>
        <v>0</v>
      </c>
      <c r="N135" s="50">
        <f t="shared" si="9"/>
        <v>2.3</v>
      </c>
    </row>
    <row r="136" spans="1:17" ht="15">
      <c r="A136" s="43">
        <v>224</v>
      </c>
      <c r="B136" s="44" t="s">
        <v>792</v>
      </c>
      <c r="C136" s="43" t="s">
        <v>137</v>
      </c>
      <c r="D136" s="43" t="s">
        <v>384</v>
      </c>
      <c r="E136" s="45">
        <v>0</v>
      </c>
      <c r="F136" s="48">
        <v>0</v>
      </c>
      <c r="G136" s="46">
        <v>1</v>
      </c>
      <c r="H136" s="47">
        <f t="shared" si="7"/>
        <v>0</v>
      </c>
      <c r="I136" s="53" t="s">
        <v>684</v>
      </c>
      <c r="J136" s="58">
        <v>4.1</v>
      </c>
      <c r="K136" s="82" t="s">
        <v>818</v>
      </c>
      <c r="L136" s="49">
        <v>1</v>
      </c>
      <c r="M136" s="51">
        <f t="shared" si="8"/>
        <v>4.1</v>
      </c>
      <c r="N136" s="50">
        <f t="shared" si="9"/>
        <v>4.1</v>
      </c>
      <c r="O136" s="34"/>
      <c r="P136" s="9"/>
      <c r="Q136" s="11"/>
    </row>
    <row r="137" spans="1:27" ht="15">
      <c r="A137" s="43">
        <v>224</v>
      </c>
      <c r="B137" s="44" t="s">
        <v>791</v>
      </c>
      <c r="C137" s="43" t="s">
        <v>132</v>
      </c>
      <c r="D137" s="43" t="s">
        <v>385</v>
      </c>
      <c r="E137" s="45">
        <v>30.9</v>
      </c>
      <c r="F137" s="48">
        <v>0</v>
      </c>
      <c r="G137" s="46">
        <v>1</v>
      </c>
      <c r="H137" s="47">
        <f t="shared" si="7"/>
        <v>30.9</v>
      </c>
      <c r="I137" s="53" t="s">
        <v>685</v>
      </c>
      <c r="J137" s="58">
        <v>24.2</v>
      </c>
      <c r="K137" s="82" t="s">
        <v>818</v>
      </c>
      <c r="L137" s="49">
        <v>1</v>
      </c>
      <c r="M137" s="51">
        <f t="shared" si="8"/>
        <v>24.2</v>
      </c>
      <c r="N137" s="50">
        <f t="shared" si="9"/>
        <v>55.099999999999994</v>
      </c>
      <c r="O137" s="34"/>
      <c r="P137" s="9"/>
      <c r="Q137" s="11"/>
      <c r="R137" s="11"/>
      <c r="S137" s="9"/>
      <c r="T137" s="11"/>
      <c r="U137" s="9"/>
      <c r="V137" s="11"/>
      <c r="W137" s="11"/>
      <c r="X137" s="9"/>
      <c r="Y137" s="11"/>
      <c r="Z137" s="9"/>
      <c r="AA137" s="11"/>
    </row>
    <row r="138" spans="1:27" ht="15">
      <c r="A138" s="43">
        <v>224</v>
      </c>
      <c r="B138" s="44" t="s">
        <v>796</v>
      </c>
      <c r="C138" s="43" t="s">
        <v>131</v>
      </c>
      <c r="D138" s="43" t="s">
        <v>386</v>
      </c>
      <c r="E138" s="45">
        <v>63.6</v>
      </c>
      <c r="F138" s="48">
        <v>0</v>
      </c>
      <c r="G138" s="46">
        <v>1</v>
      </c>
      <c r="H138" s="47">
        <f t="shared" si="7"/>
        <v>63.6</v>
      </c>
      <c r="I138" s="53" t="s">
        <v>685</v>
      </c>
      <c r="J138" s="58">
        <v>24.2</v>
      </c>
      <c r="K138" s="82" t="s">
        <v>818</v>
      </c>
      <c r="L138" s="49">
        <v>1</v>
      </c>
      <c r="M138" s="51">
        <f t="shared" si="8"/>
        <v>24.2</v>
      </c>
      <c r="N138" s="50">
        <f t="shared" si="9"/>
        <v>87.8</v>
      </c>
      <c r="O138" s="34"/>
      <c r="P138" s="9"/>
      <c r="Q138" s="11"/>
      <c r="R138" s="11"/>
      <c r="S138" s="9"/>
      <c r="T138" s="11"/>
      <c r="U138" s="9"/>
      <c r="V138" s="11"/>
      <c r="W138" s="11"/>
      <c r="X138" s="9"/>
      <c r="Y138" s="11"/>
      <c r="Z138" s="9"/>
      <c r="AA138" s="11"/>
    </row>
    <row r="139" spans="1:27" ht="15">
      <c r="A139" s="8">
        <v>224</v>
      </c>
      <c r="B139" s="44" t="s">
        <v>800</v>
      </c>
      <c r="C139" s="43" t="s">
        <v>2052</v>
      </c>
      <c r="D139" s="91" t="s">
        <v>2053</v>
      </c>
      <c r="E139" s="45"/>
      <c r="F139" s="48"/>
      <c r="G139" s="46"/>
      <c r="H139" s="47"/>
      <c r="I139" s="53"/>
      <c r="J139" s="58">
        <v>0</v>
      </c>
      <c r="K139" s="82" t="s">
        <v>818</v>
      </c>
      <c r="L139" s="49">
        <v>2</v>
      </c>
      <c r="M139" s="51">
        <f t="shared" si="8"/>
        <v>0</v>
      </c>
      <c r="N139" s="50">
        <f t="shared" si="9"/>
        <v>0</v>
      </c>
      <c r="O139" s="34"/>
      <c r="P139" s="9"/>
      <c r="Q139" s="11"/>
      <c r="R139" s="11"/>
      <c r="S139" s="9"/>
      <c r="T139" s="11"/>
      <c r="U139" s="9"/>
      <c r="V139" s="11"/>
      <c r="W139" s="11"/>
      <c r="X139" s="9"/>
      <c r="Y139" s="11"/>
      <c r="Z139" s="9"/>
      <c r="AA139" s="11"/>
    </row>
    <row r="140" spans="1:14" ht="15">
      <c r="A140" s="43">
        <v>224</v>
      </c>
      <c r="B140" s="44" t="s">
        <v>787</v>
      </c>
      <c r="C140" s="43" t="s">
        <v>135</v>
      </c>
      <c r="D140" s="43" t="s">
        <v>389</v>
      </c>
      <c r="E140" s="45">
        <v>1.4</v>
      </c>
      <c r="F140" s="48">
        <v>0</v>
      </c>
      <c r="G140" s="46">
        <v>1</v>
      </c>
      <c r="H140" s="47">
        <f aca="true" t="shared" si="10" ref="H140:H186">(E140+F140)*G140</f>
        <v>1.4</v>
      </c>
      <c r="I140" s="53"/>
      <c r="J140" s="58">
        <v>0</v>
      </c>
      <c r="K140" s="82" t="s">
        <v>818</v>
      </c>
      <c r="L140" s="49">
        <v>1</v>
      </c>
      <c r="M140" s="51">
        <f t="shared" si="8"/>
        <v>0</v>
      </c>
      <c r="N140" s="50">
        <f t="shared" si="9"/>
        <v>1.4</v>
      </c>
    </row>
    <row r="141" spans="1:22" ht="15">
      <c r="A141" s="43">
        <v>224</v>
      </c>
      <c r="B141" s="44" t="s">
        <v>786</v>
      </c>
      <c r="C141" s="43" t="s">
        <v>133</v>
      </c>
      <c r="D141" s="43" t="s">
        <v>390</v>
      </c>
      <c r="E141" s="45">
        <v>7</v>
      </c>
      <c r="F141" s="48">
        <v>0</v>
      </c>
      <c r="G141" s="46">
        <v>1</v>
      </c>
      <c r="H141" s="47">
        <f t="shared" si="10"/>
        <v>7</v>
      </c>
      <c r="I141" s="53" t="s">
        <v>688</v>
      </c>
      <c r="J141" s="58">
        <v>7.5</v>
      </c>
      <c r="K141" s="82"/>
      <c r="L141" s="49">
        <v>1</v>
      </c>
      <c r="M141" s="51">
        <f t="shared" si="8"/>
        <v>7.5</v>
      </c>
      <c r="N141" s="50">
        <f t="shared" si="9"/>
        <v>14.5</v>
      </c>
      <c r="O141" s="34"/>
      <c r="P141" s="9"/>
      <c r="Q141" s="11"/>
      <c r="R141" s="11"/>
      <c r="S141" s="9"/>
      <c r="T141" s="11"/>
      <c r="U141" s="9"/>
      <c r="V141" s="11"/>
    </row>
    <row r="142" spans="1:27" ht="13.5" customHeight="1">
      <c r="A142" s="43">
        <v>224</v>
      </c>
      <c r="B142" s="44" t="s">
        <v>787</v>
      </c>
      <c r="C142" s="43" t="s">
        <v>128</v>
      </c>
      <c r="D142" s="43" t="s">
        <v>391</v>
      </c>
      <c r="E142" s="45">
        <v>14.8</v>
      </c>
      <c r="F142" s="48">
        <v>3</v>
      </c>
      <c r="G142" s="46">
        <v>1</v>
      </c>
      <c r="H142" s="47">
        <f t="shared" si="10"/>
        <v>17.8</v>
      </c>
      <c r="I142" s="53" t="s">
        <v>689</v>
      </c>
      <c r="J142" s="58">
        <v>6.6</v>
      </c>
      <c r="K142" s="82" t="s">
        <v>820</v>
      </c>
      <c r="L142" s="49">
        <v>1</v>
      </c>
      <c r="M142" s="51">
        <f t="shared" si="8"/>
        <v>7.6</v>
      </c>
      <c r="N142" s="50">
        <f t="shared" si="9"/>
        <v>25.4</v>
      </c>
      <c r="O142" s="34"/>
      <c r="P142" s="9"/>
      <c r="Q142" s="11"/>
      <c r="R142" s="11"/>
      <c r="S142" s="9"/>
      <c r="T142" s="11"/>
      <c r="U142" s="9"/>
      <c r="V142" s="11"/>
      <c r="W142" s="11"/>
      <c r="X142" s="9"/>
      <c r="Y142" s="11"/>
      <c r="Z142" s="9"/>
      <c r="AA142" s="11"/>
    </row>
    <row r="143" spans="1:17" ht="15">
      <c r="A143" s="43">
        <v>224</v>
      </c>
      <c r="B143" s="44" t="s">
        <v>795</v>
      </c>
      <c r="C143" s="43" t="s">
        <v>141</v>
      </c>
      <c r="D143" s="43" t="s">
        <v>392</v>
      </c>
      <c r="E143" s="45">
        <v>1.8</v>
      </c>
      <c r="F143" s="48">
        <v>0</v>
      </c>
      <c r="G143" s="46">
        <v>1</v>
      </c>
      <c r="H143" s="47">
        <f t="shared" si="10"/>
        <v>1.8</v>
      </c>
      <c r="I143" s="53" t="s">
        <v>690</v>
      </c>
      <c r="J143" s="58">
        <v>1.8</v>
      </c>
      <c r="K143" s="82"/>
      <c r="L143" s="49">
        <v>1</v>
      </c>
      <c r="M143" s="51">
        <f t="shared" si="8"/>
        <v>1.8</v>
      </c>
      <c r="N143" s="50">
        <f t="shared" si="9"/>
        <v>3.6</v>
      </c>
      <c r="O143" s="34"/>
      <c r="P143" s="9"/>
      <c r="Q143" s="11"/>
    </row>
    <row r="144" spans="1:14" ht="15">
      <c r="A144" s="43">
        <v>224</v>
      </c>
      <c r="B144" s="44" t="s">
        <v>786</v>
      </c>
      <c r="C144" s="43" t="s">
        <v>127</v>
      </c>
      <c r="D144" s="43" t="s">
        <v>393</v>
      </c>
      <c r="E144" s="45">
        <v>14.8</v>
      </c>
      <c r="F144" s="48" t="s">
        <v>817</v>
      </c>
      <c r="G144" s="46">
        <v>1</v>
      </c>
      <c r="H144" s="47">
        <f t="shared" si="10"/>
        <v>17.8</v>
      </c>
      <c r="I144" s="53"/>
      <c r="J144" s="58">
        <v>0</v>
      </c>
      <c r="K144" s="82" t="s">
        <v>2019</v>
      </c>
      <c r="L144" s="49">
        <v>1</v>
      </c>
      <c r="M144" s="51">
        <f t="shared" si="8"/>
        <v>4</v>
      </c>
      <c r="N144" s="50">
        <f t="shared" si="9"/>
        <v>21.8</v>
      </c>
    </row>
    <row r="145" spans="1:17" ht="15">
      <c r="A145" s="43">
        <v>224</v>
      </c>
      <c r="B145" s="44" t="s">
        <v>795</v>
      </c>
      <c r="C145" s="43" t="s">
        <v>140</v>
      </c>
      <c r="D145" s="43" t="s">
        <v>394</v>
      </c>
      <c r="E145" s="45">
        <v>7</v>
      </c>
      <c r="F145" s="48">
        <v>0</v>
      </c>
      <c r="G145" s="46">
        <v>1</v>
      </c>
      <c r="H145" s="47">
        <f t="shared" si="10"/>
        <v>7</v>
      </c>
      <c r="I145" s="53" t="s">
        <v>687</v>
      </c>
      <c r="J145" s="58">
        <v>2.3</v>
      </c>
      <c r="K145" s="82"/>
      <c r="L145" s="49">
        <v>1</v>
      </c>
      <c r="M145" s="51">
        <f t="shared" si="8"/>
        <v>2.3</v>
      </c>
      <c r="N145" s="50">
        <f t="shared" si="9"/>
        <v>9.3</v>
      </c>
      <c r="O145" s="34"/>
      <c r="P145" s="9"/>
      <c r="Q145" s="11"/>
    </row>
    <row r="146" spans="1:27" ht="15">
      <c r="A146" s="43">
        <v>224</v>
      </c>
      <c r="B146" s="44" t="s">
        <v>787</v>
      </c>
      <c r="C146" s="43" t="s">
        <v>139</v>
      </c>
      <c r="D146" s="43" t="s">
        <v>396</v>
      </c>
      <c r="E146" s="45">
        <v>0</v>
      </c>
      <c r="F146" s="48">
        <v>0</v>
      </c>
      <c r="G146" s="46">
        <v>1</v>
      </c>
      <c r="H146" s="47">
        <f t="shared" si="10"/>
        <v>0</v>
      </c>
      <c r="I146" s="54" t="s">
        <v>2131</v>
      </c>
      <c r="J146" s="59">
        <v>21.7</v>
      </c>
      <c r="K146" s="82" t="s">
        <v>818</v>
      </c>
      <c r="L146" s="49">
        <v>1</v>
      </c>
      <c r="M146" s="51">
        <f t="shared" si="8"/>
        <v>21.7</v>
      </c>
      <c r="N146" s="50">
        <f t="shared" si="9"/>
        <v>21.7</v>
      </c>
      <c r="O146" s="34"/>
      <c r="P146" s="9"/>
      <c r="Q146" s="11"/>
      <c r="R146" s="11"/>
      <c r="S146" s="9"/>
      <c r="T146" s="11"/>
      <c r="U146" s="9"/>
      <c r="V146" s="11"/>
      <c r="W146" s="11"/>
      <c r="X146" s="9"/>
      <c r="Y146" s="11"/>
      <c r="Z146" s="9"/>
      <c r="AA146" s="11"/>
    </row>
    <row r="147" spans="1:14" ht="15">
      <c r="A147" s="43">
        <v>224</v>
      </c>
      <c r="B147" s="44" t="s">
        <v>786</v>
      </c>
      <c r="C147" s="43" t="s">
        <v>134</v>
      </c>
      <c r="D147" s="43" t="s">
        <v>397</v>
      </c>
      <c r="E147" s="45">
        <v>26.4</v>
      </c>
      <c r="F147" s="48" t="s">
        <v>822</v>
      </c>
      <c r="G147" s="46">
        <v>1</v>
      </c>
      <c r="H147" s="47">
        <f t="shared" si="10"/>
        <v>36.4</v>
      </c>
      <c r="I147" s="53"/>
      <c r="J147" s="58">
        <v>0</v>
      </c>
      <c r="K147" s="82" t="s">
        <v>2010</v>
      </c>
      <c r="L147" s="49">
        <v>1</v>
      </c>
      <c r="M147" s="51">
        <f t="shared" si="8"/>
        <v>6</v>
      </c>
      <c r="N147" s="50">
        <f t="shared" si="9"/>
        <v>42.4</v>
      </c>
    </row>
    <row r="148" spans="1:14" ht="15">
      <c r="A148" s="43">
        <v>224</v>
      </c>
      <c r="B148" s="44" t="s">
        <v>796</v>
      </c>
      <c r="C148" s="43" t="s">
        <v>126</v>
      </c>
      <c r="D148" s="43" t="s">
        <v>398</v>
      </c>
      <c r="E148" s="45">
        <v>31.1</v>
      </c>
      <c r="F148" s="48">
        <v>16</v>
      </c>
      <c r="G148" s="46">
        <v>1</v>
      </c>
      <c r="H148" s="47">
        <f t="shared" si="10"/>
        <v>47.1</v>
      </c>
      <c r="I148" s="53"/>
      <c r="J148" s="58">
        <v>0</v>
      </c>
      <c r="K148" s="82" t="s">
        <v>2010</v>
      </c>
      <c r="L148" s="49">
        <v>1</v>
      </c>
      <c r="M148" s="51">
        <f t="shared" si="8"/>
        <v>6</v>
      </c>
      <c r="N148" s="50">
        <f t="shared" si="9"/>
        <v>53.1</v>
      </c>
    </row>
    <row r="149" spans="1:21" ht="15">
      <c r="A149" s="43">
        <v>224</v>
      </c>
      <c r="B149" s="44" t="s">
        <v>786</v>
      </c>
      <c r="C149" s="43" t="s">
        <v>130</v>
      </c>
      <c r="D149" s="43" t="s">
        <v>399</v>
      </c>
      <c r="E149" s="45">
        <v>0</v>
      </c>
      <c r="F149" s="48">
        <v>2</v>
      </c>
      <c r="G149" s="46">
        <v>1</v>
      </c>
      <c r="H149" s="47">
        <f t="shared" si="10"/>
        <v>2</v>
      </c>
      <c r="I149" s="53" t="s">
        <v>691</v>
      </c>
      <c r="J149" s="58">
        <v>20.7</v>
      </c>
      <c r="K149" s="82" t="s">
        <v>818</v>
      </c>
      <c r="L149" s="49">
        <v>1</v>
      </c>
      <c r="M149" s="51">
        <f t="shared" si="8"/>
        <v>20.7</v>
      </c>
      <c r="N149" s="50">
        <f t="shared" si="9"/>
        <v>22.7</v>
      </c>
      <c r="O149" s="34"/>
      <c r="P149" s="9"/>
      <c r="Q149" s="11"/>
      <c r="R149" s="11"/>
      <c r="S149" s="9"/>
      <c r="T149" s="11"/>
      <c r="U149" s="9"/>
    </row>
    <row r="150" spans="1:36" ht="15">
      <c r="A150" s="43">
        <v>284</v>
      </c>
      <c r="B150" s="44" t="s">
        <v>787</v>
      </c>
      <c r="C150" s="43" t="s">
        <v>148</v>
      </c>
      <c r="D150" s="43" t="s">
        <v>400</v>
      </c>
      <c r="E150" s="45">
        <v>1.8</v>
      </c>
      <c r="F150" s="79">
        <v>0</v>
      </c>
      <c r="G150" s="46">
        <v>1</v>
      </c>
      <c r="H150" s="47">
        <f t="shared" si="10"/>
        <v>1.8</v>
      </c>
      <c r="I150" s="53" t="s">
        <v>692</v>
      </c>
      <c r="J150" s="58">
        <v>10.3</v>
      </c>
      <c r="K150" s="4">
        <v>0</v>
      </c>
      <c r="L150" s="49">
        <v>1</v>
      </c>
      <c r="M150" s="51">
        <f t="shared" si="8"/>
        <v>10.3</v>
      </c>
      <c r="N150" s="50">
        <f t="shared" si="9"/>
        <v>12.100000000000001</v>
      </c>
      <c r="O150" s="34"/>
      <c r="P150" s="9"/>
      <c r="Q150" s="11"/>
      <c r="R150" s="11"/>
      <c r="S150" s="9"/>
      <c r="T150" s="11"/>
      <c r="U150" s="9"/>
      <c r="V150" s="11"/>
      <c r="W150" s="11"/>
      <c r="X150" s="9"/>
      <c r="Y150" s="11"/>
      <c r="Z150" s="9"/>
      <c r="AA150" s="11"/>
      <c r="AB150" s="11"/>
      <c r="AC150" s="9"/>
      <c r="AD150" s="11"/>
      <c r="AE150" s="9"/>
      <c r="AF150" s="11"/>
      <c r="AG150" s="11"/>
      <c r="AH150" s="10"/>
      <c r="AI150" s="11"/>
      <c r="AJ150" s="9"/>
    </row>
    <row r="151" spans="1:17" ht="15">
      <c r="A151" s="43">
        <v>284</v>
      </c>
      <c r="B151" s="44" t="s">
        <v>787</v>
      </c>
      <c r="C151" s="43" t="s">
        <v>146</v>
      </c>
      <c r="D151" s="43" t="s">
        <v>401</v>
      </c>
      <c r="E151" s="45">
        <v>0</v>
      </c>
      <c r="F151" s="79">
        <v>0</v>
      </c>
      <c r="G151" s="46">
        <v>1</v>
      </c>
      <c r="H151" s="47">
        <f t="shared" si="10"/>
        <v>0</v>
      </c>
      <c r="I151" s="53" t="s">
        <v>2055</v>
      </c>
      <c r="J151" s="58">
        <v>36.5</v>
      </c>
      <c r="K151" s="4">
        <v>0</v>
      </c>
      <c r="L151" s="49">
        <v>1</v>
      </c>
      <c r="M151" s="51">
        <f t="shared" si="8"/>
        <v>36.5</v>
      </c>
      <c r="N151" s="50">
        <f t="shared" si="9"/>
        <v>36.5</v>
      </c>
      <c r="O151" s="34"/>
      <c r="P151" s="9"/>
      <c r="Q151" s="11"/>
    </row>
    <row r="152" spans="1:14" ht="15">
      <c r="A152" s="43">
        <v>284</v>
      </c>
      <c r="B152" s="44" t="s">
        <v>801</v>
      </c>
      <c r="C152" s="43" t="s">
        <v>145</v>
      </c>
      <c r="E152" s="45">
        <v>1</v>
      </c>
      <c r="F152" s="83">
        <v>0</v>
      </c>
      <c r="G152" s="46">
        <v>1</v>
      </c>
      <c r="H152" s="47">
        <f t="shared" si="10"/>
        <v>1</v>
      </c>
      <c r="I152" s="53"/>
      <c r="J152" s="58">
        <v>0</v>
      </c>
      <c r="K152" s="4">
        <v>0</v>
      </c>
      <c r="L152" s="49">
        <v>1</v>
      </c>
      <c r="M152" s="51">
        <f t="shared" si="8"/>
        <v>0</v>
      </c>
      <c r="N152" s="50">
        <f t="shared" si="9"/>
        <v>1</v>
      </c>
    </row>
    <row r="153" spans="1:17" ht="15">
      <c r="A153" s="84">
        <v>284</v>
      </c>
      <c r="B153" s="44" t="s">
        <v>799</v>
      </c>
      <c r="C153" s="85" t="s">
        <v>606</v>
      </c>
      <c r="D153" s="85" t="s">
        <v>607</v>
      </c>
      <c r="E153" s="45">
        <v>0</v>
      </c>
      <c r="F153" s="79">
        <v>2</v>
      </c>
      <c r="G153" s="46">
        <v>1</v>
      </c>
      <c r="H153" s="47">
        <f t="shared" si="10"/>
        <v>2</v>
      </c>
      <c r="I153" s="53" t="s">
        <v>693</v>
      </c>
      <c r="J153" s="58">
        <v>0</v>
      </c>
      <c r="K153" s="4">
        <v>0</v>
      </c>
      <c r="L153" s="49">
        <v>1</v>
      </c>
      <c r="M153" s="51">
        <f t="shared" si="8"/>
        <v>0</v>
      </c>
      <c r="N153" s="50">
        <f t="shared" si="9"/>
        <v>2</v>
      </c>
      <c r="O153" s="34"/>
      <c r="P153" s="9"/>
      <c r="Q153" s="11"/>
    </row>
    <row r="154" spans="1:36" ht="15">
      <c r="A154" s="43">
        <v>284</v>
      </c>
      <c r="B154" s="44" t="s">
        <v>803</v>
      </c>
      <c r="C154" s="43" t="s">
        <v>143</v>
      </c>
      <c r="D154" s="43" t="s">
        <v>402</v>
      </c>
      <c r="E154" s="45">
        <v>36.1</v>
      </c>
      <c r="F154" s="79">
        <v>4</v>
      </c>
      <c r="G154" s="46">
        <v>1</v>
      </c>
      <c r="H154" s="47">
        <f t="shared" si="10"/>
        <v>40.1</v>
      </c>
      <c r="I154" s="53" t="s">
        <v>694</v>
      </c>
      <c r="J154" s="58">
        <v>20.5</v>
      </c>
      <c r="K154" s="4">
        <v>4</v>
      </c>
      <c r="L154" s="49">
        <v>1</v>
      </c>
      <c r="M154" s="51">
        <f t="shared" si="8"/>
        <v>24.5</v>
      </c>
      <c r="N154" s="50">
        <f t="shared" si="9"/>
        <v>64.6</v>
      </c>
      <c r="O154" s="33"/>
      <c r="P154" s="9"/>
      <c r="Q154" s="11"/>
      <c r="R154" s="11"/>
      <c r="S154" s="9"/>
      <c r="T154" s="10"/>
      <c r="U154" s="9"/>
      <c r="V154" s="11"/>
      <c r="W154" s="11"/>
      <c r="X154" s="9"/>
      <c r="Y154" s="10"/>
      <c r="Z154" s="9"/>
      <c r="AA154" s="11"/>
      <c r="AB154" s="11"/>
      <c r="AC154" s="9"/>
      <c r="AD154" s="10"/>
      <c r="AE154" s="9"/>
      <c r="AF154" s="11"/>
      <c r="AG154" s="11"/>
      <c r="AH154" s="10"/>
      <c r="AI154" s="10"/>
      <c r="AJ154" s="9"/>
    </row>
    <row r="155" spans="1:17" ht="14.25" customHeight="1">
      <c r="A155" s="43">
        <v>284</v>
      </c>
      <c r="B155" s="44" t="s">
        <v>805</v>
      </c>
      <c r="C155" s="43" t="s">
        <v>151</v>
      </c>
      <c r="D155" s="85" t="s">
        <v>608</v>
      </c>
      <c r="E155" s="45">
        <v>14.7</v>
      </c>
      <c r="F155" s="79">
        <v>0</v>
      </c>
      <c r="G155" s="46">
        <v>2</v>
      </c>
      <c r="H155" s="47">
        <f t="shared" si="10"/>
        <v>29.4</v>
      </c>
      <c r="I155" s="53" t="s">
        <v>695</v>
      </c>
      <c r="J155" s="58">
        <v>11.6</v>
      </c>
      <c r="K155" s="4">
        <v>1</v>
      </c>
      <c r="L155" s="49">
        <v>1</v>
      </c>
      <c r="M155" s="51">
        <f t="shared" si="8"/>
        <v>12.6</v>
      </c>
      <c r="N155" s="50">
        <f t="shared" si="9"/>
        <v>42</v>
      </c>
      <c r="O155" s="34"/>
      <c r="P155" s="9"/>
      <c r="Q155" s="11"/>
    </row>
    <row r="156" spans="1:32" ht="15">
      <c r="A156" s="43">
        <v>284</v>
      </c>
      <c r="B156" s="44" t="s">
        <v>803</v>
      </c>
      <c r="C156" s="43" t="s">
        <v>144</v>
      </c>
      <c r="D156" s="43" t="s">
        <v>403</v>
      </c>
      <c r="E156" s="45">
        <v>13.7</v>
      </c>
      <c r="F156" s="79">
        <v>25</v>
      </c>
      <c r="G156" s="46">
        <v>1</v>
      </c>
      <c r="H156" s="47">
        <f t="shared" si="10"/>
        <v>38.7</v>
      </c>
      <c r="I156" s="53" t="s">
        <v>696</v>
      </c>
      <c r="J156" s="58">
        <v>53.2</v>
      </c>
      <c r="K156" s="4">
        <v>25</v>
      </c>
      <c r="L156" s="49">
        <v>1</v>
      </c>
      <c r="M156" s="51">
        <f t="shared" si="8"/>
        <v>78.2</v>
      </c>
      <c r="N156" s="50">
        <f t="shared" si="9"/>
        <v>116.9</v>
      </c>
      <c r="O156" s="34"/>
      <c r="P156" s="9"/>
      <c r="Q156" s="11"/>
      <c r="R156" s="11"/>
      <c r="S156" s="9"/>
      <c r="T156" s="11"/>
      <c r="U156" s="9"/>
      <c r="V156" s="11"/>
      <c r="W156" s="11"/>
      <c r="X156" s="9"/>
      <c r="Y156" s="11"/>
      <c r="Z156" s="9"/>
      <c r="AA156" s="11"/>
      <c r="AB156" s="11"/>
      <c r="AC156" s="9"/>
      <c r="AD156" s="11"/>
      <c r="AE156" s="9"/>
      <c r="AF156" s="11"/>
    </row>
    <row r="157" spans="1:47" ht="15">
      <c r="A157" s="43">
        <v>284</v>
      </c>
      <c r="B157" s="44" t="s">
        <v>803</v>
      </c>
      <c r="C157" s="43" t="s">
        <v>150</v>
      </c>
      <c r="D157" s="43" t="s">
        <v>404</v>
      </c>
      <c r="E157" s="45">
        <v>307</v>
      </c>
      <c r="F157" s="79">
        <v>35</v>
      </c>
      <c r="G157" s="46">
        <v>1</v>
      </c>
      <c r="H157" s="47">
        <f t="shared" si="10"/>
        <v>342</v>
      </c>
      <c r="I157" s="53" t="s">
        <v>697</v>
      </c>
      <c r="J157" s="58">
        <v>37.6</v>
      </c>
      <c r="K157" s="4">
        <v>102</v>
      </c>
      <c r="L157" s="49">
        <v>1</v>
      </c>
      <c r="M157" s="51">
        <f t="shared" si="8"/>
        <v>139.6</v>
      </c>
      <c r="N157" s="50">
        <f t="shared" si="9"/>
        <v>481.6</v>
      </c>
      <c r="O157" s="34"/>
      <c r="P157" s="9"/>
      <c r="Q157" s="11"/>
      <c r="R157" s="11"/>
      <c r="S157" s="9"/>
      <c r="T157" s="11"/>
      <c r="U157" s="9"/>
      <c r="V157" s="11"/>
      <c r="W157" s="11"/>
      <c r="X157" s="9"/>
      <c r="Y157" s="11"/>
      <c r="Z157" s="9"/>
      <c r="AA157" s="11"/>
      <c r="AB157" s="11"/>
      <c r="AC157" s="9"/>
      <c r="AD157" s="11"/>
      <c r="AE157" s="9"/>
      <c r="AF157" s="11"/>
      <c r="AG157" s="11"/>
      <c r="AH157" s="9"/>
      <c r="AI157" s="11"/>
      <c r="AJ157" s="9"/>
      <c r="AK157" s="11"/>
      <c r="AL157" s="11"/>
      <c r="AM157" s="9"/>
      <c r="AN157" s="11"/>
      <c r="AO157" s="9"/>
      <c r="AP157" s="11"/>
      <c r="AQ157" s="11"/>
      <c r="AR157" s="10"/>
      <c r="AS157" s="11"/>
      <c r="AT157" s="9"/>
      <c r="AU157" s="11"/>
    </row>
    <row r="158" spans="1:17" ht="15">
      <c r="A158" s="43">
        <v>284</v>
      </c>
      <c r="B158" s="44" t="s">
        <v>787</v>
      </c>
      <c r="C158" s="43" t="s">
        <v>147</v>
      </c>
      <c r="D158" s="43" t="s">
        <v>405</v>
      </c>
      <c r="E158" s="45">
        <v>1.8</v>
      </c>
      <c r="F158" s="79">
        <v>0</v>
      </c>
      <c r="G158" s="46">
        <v>1</v>
      </c>
      <c r="H158" s="47">
        <f t="shared" si="10"/>
        <v>1.8</v>
      </c>
      <c r="I158" s="53" t="s">
        <v>698</v>
      </c>
      <c r="J158" s="58">
        <v>0.7</v>
      </c>
      <c r="K158" s="4">
        <v>0</v>
      </c>
      <c r="L158" s="49">
        <v>1</v>
      </c>
      <c r="M158" s="51">
        <f t="shared" si="8"/>
        <v>0.7</v>
      </c>
      <c r="N158" s="50">
        <f t="shared" si="9"/>
        <v>2.5</v>
      </c>
      <c r="O158" s="34"/>
      <c r="P158" s="9"/>
      <c r="Q158" s="11"/>
    </row>
    <row r="159" spans="1:22" ht="15">
      <c r="A159" s="43">
        <v>284</v>
      </c>
      <c r="B159" s="44" t="s">
        <v>795</v>
      </c>
      <c r="C159" s="43" t="s">
        <v>149</v>
      </c>
      <c r="D159" s="43" t="s">
        <v>406</v>
      </c>
      <c r="E159" s="45">
        <v>1.8</v>
      </c>
      <c r="F159" s="79">
        <v>0</v>
      </c>
      <c r="G159" s="46">
        <v>1</v>
      </c>
      <c r="H159" s="47">
        <f t="shared" si="10"/>
        <v>1.8</v>
      </c>
      <c r="I159" s="53" t="s">
        <v>699</v>
      </c>
      <c r="J159" s="58">
        <v>2.1</v>
      </c>
      <c r="K159" s="4">
        <v>0</v>
      </c>
      <c r="L159" s="49">
        <v>1</v>
      </c>
      <c r="M159" s="51">
        <f t="shared" si="8"/>
        <v>2.1</v>
      </c>
      <c r="N159" s="50">
        <f t="shared" si="9"/>
        <v>3.9000000000000004</v>
      </c>
      <c r="O159" s="34"/>
      <c r="P159" s="9"/>
      <c r="Q159" s="11"/>
      <c r="R159" s="11"/>
      <c r="S159" s="10"/>
      <c r="T159" s="11"/>
      <c r="U159" s="9"/>
      <c r="V159" s="11"/>
    </row>
    <row r="160" spans="1:27" ht="15">
      <c r="A160" s="43">
        <v>284</v>
      </c>
      <c r="B160" s="44" t="s">
        <v>795</v>
      </c>
      <c r="C160" s="43" t="s">
        <v>152</v>
      </c>
      <c r="D160" s="43" t="s">
        <v>407</v>
      </c>
      <c r="E160" s="45">
        <v>0</v>
      </c>
      <c r="F160" s="79">
        <v>0</v>
      </c>
      <c r="G160" s="46">
        <v>1</v>
      </c>
      <c r="H160" s="47">
        <f t="shared" si="10"/>
        <v>0</v>
      </c>
      <c r="I160" s="53" t="s">
        <v>700</v>
      </c>
      <c r="J160" s="58">
        <v>5.6</v>
      </c>
      <c r="K160" s="4">
        <v>0</v>
      </c>
      <c r="L160" s="49">
        <v>1</v>
      </c>
      <c r="M160" s="51">
        <f t="shared" si="8"/>
        <v>5.6</v>
      </c>
      <c r="N160" s="50">
        <f t="shared" si="9"/>
        <v>5.6</v>
      </c>
      <c r="O160" s="34"/>
      <c r="P160" s="9"/>
      <c r="Q160" s="11"/>
      <c r="R160" s="11"/>
      <c r="S160" s="9"/>
      <c r="T160" s="11"/>
      <c r="U160" s="9"/>
      <c r="V160" s="11"/>
      <c r="W160" s="11"/>
      <c r="X160" s="10"/>
      <c r="Y160" s="11"/>
      <c r="Z160" s="9"/>
      <c r="AA160" s="11"/>
    </row>
    <row r="161" spans="1:17" ht="15" customHeight="1">
      <c r="A161" s="43">
        <v>436</v>
      </c>
      <c r="B161" s="44" t="s">
        <v>786</v>
      </c>
      <c r="C161" s="43" t="s">
        <v>159</v>
      </c>
      <c r="D161" s="43" t="s">
        <v>408</v>
      </c>
      <c r="E161" s="45">
        <v>0</v>
      </c>
      <c r="F161" s="48">
        <v>0</v>
      </c>
      <c r="G161" s="46">
        <v>1</v>
      </c>
      <c r="H161" s="47">
        <f t="shared" si="10"/>
        <v>0</v>
      </c>
      <c r="I161" s="53" t="s">
        <v>2041</v>
      </c>
      <c r="J161" s="58">
        <v>73.5</v>
      </c>
      <c r="K161" s="19">
        <v>0</v>
      </c>
      <c r="L161" s="49">
        <v>1</v>
      </c>
      <c r="M161" s="51">
        <f t="shared" si="8"/>
        <v>73.5</v>
      </c>
      <c r="N161" s="50">
        <f t="shared" si="9"/>
        <v>73.5</v>
      </c>
      <c r="O161" s="34"/>
      <c r="P161" s="9"/>
      <c r="Q161" s="11"/>
    </row>
    <row r="162" spans="1:32" ht="15.75" customHeight="1">
      <c r="A162" s="43">
        <v>436</v>
      </c>
      <c r="B162" s="44" t="s">
        <v>786</v>
      </c>
      <c r="C162" s="43" t="s">
        <v>155</v>
      </c>
      <c r="D162" s="43" t="s">
        <v>409</v>
      </c>
      <c r="E162" s="45">
        <v>9.8</v>
      </c>
      <c r="F162" s="48">
        <v>2</v>
      </c>
      <c r="G162" s="46">
        <v>1</v>
      </c>
      <c r="H162" s="47">
        <f t="shared" si="10"/>
        <v>11.8</v>
      </c>
      <c r="I162" s="54" t="s">
        <v>2132</v>
      </c>
      <c r="J162" s="59">
        <v>28.9</v>
      </c>
      <c r="K162" s="19">
        <v>2</v>
      </c>
      <c r="L162" s="49">
        <v>1</v>
      </c>
      <c r="M162" s="51">
        <f t="shared" si="8"/>
        <v>30.9</v>
      </c>
      <c r="N162" s="50">
        <f t="shared" si="9"/>
        <v>42.7</v>
      </c>
      <c r="O162" s="34"/>
      <c r="P162" s="9"/>
      <c r="Q162" s="11"/>
      <c r="R162" s="11"/>
      <c r="S162" s="9"/>
      <c r="T162" s="11"/>
      <c r="U162" s="9"/>
      <c r="V162" s="11"/>
      <c r="W162" s="11"/>
      <c r="X162" s="9"/>
      <c r="Y162" s="11"/>
      <c r="Z162" s="9"/>
      <c r="AA162" s="11"/>
      <c r="AB162" s="11"/>
      <c r="AC162" s="9"/>
      <c r="AD162" s="11"/>
      <c r="AE162" s="9"/>
      <c r="AF162" s="11"/>
    </row>
    <row r="163" spans="1:17" ht="15">
      <c r="A163" s="43">
        <v>436</v>
      </c>
      <c r="B163" s="44" t="s">
        <v>793</v>
      </c>
      <c r="C163" s="43" t="s">
        <v>157</v>
      </c>
      <c r="D163" s="43" t="s">
        <v>410</v>
      </c>
      <c r="E163" s="45">
        <v>0</v>
      </c>
      <c r="F163" s="48">
        <v>0</v>
      </c>
      <c r="G163" s="46">
        <v>1</v>
      </c>
      <c r="H163" s="47">
        <f t="shared" si="10"/>
        <v>0</v>
      </c>
      <c r="I163" s="53" t="s">
        <v>701</v>
      </c>
      <c r="J163" s="58">
        <v>12.6</v>
      </c>
      <c r="K163" s="19">
        <v>0</v>
      </c>
      <c r="L163" s="49">
        <v>1</v>
      </c>
      <c r="M163" s="51">
        <f t="shared" si="8"/>
        <v>12.6</v>
      </c>
      <c r="N163" s="50">
        <f t="shared" si="9"/>
        <v>12.6</v>
      </c>
      <c r="O163" s="34"/>
      <c r="P163" s="9"/>
      <c r="Q163" s="11"/>
    </row>
    <row r="164" spans="1:22" ht="15.75" customHeight="1">
      <c r="A164" s="43">
        <v>436</v>
      </c>
      <c r="B164" s="44" t="s">
        <v>806</v>
      </c>
      <c r="C164" s="43" t="s">
        <v>168</v>
      </c>
      <c r="D164" s="43" t="s">
        <v>411</v>
      </c>
      <c r="E164" s="45">
        <v>19.6</v>
      </c>
      <c r="F164" s="48">
        <v>1</v>
      </c>
      <c r="G164" s="46">
        <v>2</v>
      </c>
      <c r="H164" s="47">
        <f t="shared" si="10"/>
        <v>41.2</v>
      </c>
      <c r="I164" s="53" t="s">
        <v>702</v>
      </c>
      <c r="J164" s="58">
        <v>42.8</v>
      </c>
      <c r="K164" s="19">
        <v>1</v>
      </c>
      <c r="L164" s="49">
        <v>2</v>
      </c>
      <c r="M164" s="51">
        <f t="shared" si="8"/>
        <v>87.6</v>
      </c>
      <c r="N164" s="50">
        <f t="shared" si="9"/>
        <v>128.8</v>
      </c>
      <c r="O164" s="34"/>
      <c r="P164" s="9"/>
      <c r="Q164" s="11"/>
      <c r="R164" s="11"/>
      <c r="S164" s="9"/>
      <c r="T164" s="11"/>
      <c r="U164" s="9"/>
      <c r="V164" s="11"/>
    </row>
    <row r="165" spans="1:14" ht="15">
      <c r="A165" s="43">
        <v>436</v>
      </c>
      <c r="B165" s="44" t="s">
        <v>796</v>
      </c>
      <c r="C165" s="43" t="s">
        <v>160</v>
      </c>
      <c r="D165" s="43" t="s">
        <v>412</v>
      </c>
      <c r="E165" s="45">
        <v>0</v>
      </c>
      <c r="F165" s="48">
        <v>0</v>
      </c>
      <c r="G165" s="46">
        <v>1</v>
      </c>
      <c r="H165" s="47">
        <f t="shared" si="10"/>
        <v>0</v>
      </c>
      <c r="I165" s="53"/>
      <c r="J165" s="58">
        <v>0</v>
      </c>
      <c r="K165" s="19"/>
      <c r="L165" s="49">
        <v>1</v>
      </c>
      <c r="M165" s="51">
        <f t="shared" si="8"/>
        <v>0</v>
      </c>
      <c r="N165" s="50">
        <f t="shared" si="9"/>
        <v>0</v>
      </c>
    </row>
    <row r="166" spans="1:47" ht="15">
      <c r="A166" s="43">
        <v>436</v>
      </c>
      <c r="B166" s="44" t="s">
        <v>786</v>
      </c>
      <c r="C166" s="43" t="s">
        <v>162</v>
      </c>
      <c r="D166" s="43" t="s">
        <v>413</v>
      </c>
      <c r="E166" s="45">
        <v>43.8</v>
      </c>
      <c r="F166" s="48">
        <v>142</v>
      </c>
      <c r="G166" s="46">
        <v>1</v>
      </c>
      <c r="H166" s="47">
        <f t="shared" si="10"/>
        <v>185.8</v>
      </c>
      <c r="I166" s="54" t="s">
        <v>2133</v>
      </c>
      <c r="J166" s="59">
        <v>58.7</v>
      </c>
      <c r="K166" s="19">
        <v>145</v>
      </c>
      <c r="L166" s="49">
        <v>1</v>
      </c>
      <c r="M166" s="51">
        <f t="shared" si="8"/>
        <v>203.7</v>
      </c>
      <c r="N166" s="50">
        <f t="shared" si="9"/>
        <v>389.5</v>
      </c>
      <c r="O166" s="33"/>
      <c r="P166" s="9"/>
      <c r="Q166" s="11"/>
      <c r="R166" s="11"/>
      <c r="S166" s="9"/>
      <c r="T166" s="10"/>
      <c r="U166" s="9"/>
      <c r="V166" s="11"/>
      <c r="W166" s="11"/>
      <c r="X166" s="9"/>
      <c r="Y166" s="10"/>
      <c r="Z166" s="9"/>
      <c r="AA166" s="11"/>
      <c r="AB166" s="11"/>
      <c r="AC166" s="9"/>
      <c r="AD166" s="10"/>
      <c r="AE166" s="9"/>
      <c r="AF166" s="11"/>
      <c r="AG166" s="11"/>
      <c r="AH166" s="9"/>
      <c r="AI166" s="10"/>
      <c r="AJ166" s="9"/>
      <c r="AK166" s="11"/>
      <c r="AL166" s="11"/>
      <c r="AM166" s="9"/>
      <c r="AN166" s="11"/>
      <c r="AO166" s="9"/>
      <c r="AP166" s="11"/>
      <c r="AQ166" s="11"/>
      <c r="AR166" s="9"/>
      <c r="AS166" s="11"/>
      <c r="AT166" s="9"/>
      <c r="AU166" s="11"/>
    </row>
    <row r="167" spans="1:15" ht="15">
      <c r="A167" s="43">
        <v>436</v>
      </c>
      <c r="B167" s="44" t="s">
        <v>796</v>
      </c>
      <c r="C167" s="43" t="s">
        <v>161</v>
      </c>
      <c r="D167" s="43" t="s">
        <v>414</v>
      </c>
      <c r="E167" s="45">
        <v>1.4</v>
      </c>
      <c r="F167" s="48">
        <v>6</v>
      </c>
      <c r="G167" s="46">
        <v>1</v>
      </c>
      <c r="H167" s="47">
        <f t="shared" si="10"/>
        <v>7.4</v>
      </c>
      <c r="I167" s="53" t="s">
        <v>2058</v>
      </c>
      <c r="J167" s="58">
        <v>3.5</v>
      </c>
      <c r="K167" s="20" t="s">
        <v>821</v>
      </c>
      <c r="L167" s="49">
        <v>1</v>
      </c>
      <c r="M167" s="51">
        <f t="shared" si="8"/>
        <v>5.5</v>
      </c>
      <c r="N167" s="50">
        <f t="shared" si="9"/>
        <v>12.9</v>
      </c>
      <c r="O167" s="36"/>
    </row>
    <row r="168" spans="1:27" ht="15">
      <c r="A168" s="43">
        <v>436</v>
      </c>
      <c r="B168" s="44" t="s">
        <v>796</v>
      </c>
      <c r="C168" s="43" t="s">
        <v>154</v>
      </c>
      <c r="D168" s="43" t="s">
        <v>415</v>
      </c>
      <c r="E168" s="45">
        <v>42.9</v>
      </c>
      <c r="F168" s="48">
        <v>4</v>
      </c>
      <c r="G168" s="46">
        <v>1</v>
      </c>
      <c r="H168" s="47">
        <f t="shared" si="10"/>
        <v>46.9</v>
      </c>
      <c r="I168" s="54" t="s">
        <v>2134</v>
      </c>
      <c r="J168" s="59">
        <v>57.3</v>
      </c>
      <c r="K168" s="19">
        <v>1</v>
      </c>
      <c r="L168" s="49">
        <v>1</v>
      </c>
      <c r="M168" s="51">
        <f t="shared" si="8"/>
        <v>58.3</v>
      </c>
      <c r="N168" s="50">
        <f t="shared" si="9"/>
        <v>105.19999999999999</v>
      </c>
      <c r="O168" s="34"/>
      <c r="P168" s="9"/>
      <c r="Q168" s="11"/>
      <c r="R168" s="11"/>
      <c r="S168" s="9"/>
      <c r="T168" s="11"/>
      <c r="U168" s="9"/>
      <c r="V168" s="11"/>
      <c r="W168" s="11"/>
      <c r="X168" s="9"/>
      <c r="Y168" s="11"/>
      <c r="Z168" s="9"/>
      <c r="AA168" s="11"/>
    </row>
    <row r="169" spans="1:22" ht="15">
      <c r="A169" s="43">
        <v>436</v>
      </c>
      <c r="B169" s="44" t="s">
        <v>786</v>
      </c>
      <c r="C169" s="43" t="s">
        <v>153</v>
      </c>
      <c r="D169" s="43" t="s">
        <v>416</v>
      </c>
      <c r="E169" s="45">
        <v>128.1</v>
      </c>
      <c r="F169" s="48">
        <v>19</v>
      </c>
      <c r="G169" s="46">
        <v>1</v>
      </c>
      <c r="H169" s="47">
        <f t="shared" si="10"/>
        <v>147.1</v>
      </c>
      <c r="I169" s="54" t="s">
        <v>2135</v>
      </c>
      <c r="J169" s="59">
        <v>33.1</v>
      </c>
      <c r="K169" s="19">
        <v>35</v>
      </c>
      <c r="L169" s="49">
        <v>1</v>
      </c>
      <c r="M169" s="51">
        <f t="shared" si="8"/>
        <v>68.1</v>
      </c>
      <c r="N169" s="50">
        <f t="shared" si="9"/>
        <v>215.2</v>
      </c>
      <c r="O169" s="34"/>
      <c r="P169" s="9"/>
      <c r="Q169" s="11"/>
      <c r="R169" s="11"/>
      <c r="S169" s="9"/>
      <c r="T169" s="11"/>
      <c r="U169" s="9"/>
      <c r="V169" s="11"/>
    </row>
    <row r="170" spans="1:14" ht="15">
      <c r="A170" s="43">
        <v>436</v>
      </c>
      <c r="B170" s="44" t="s">
        <v>795</v>
      </c>
      <c r="C170" s="43" t="s">
        <v>169</v>
      </c>
      <c r="D170" s="43" t="s">
        <v>418</v>
      </c>
      <c r="E170" s="45">
        <v>9.8</v>
      </c>
      <c r="F170" s="48">
        <v>0</v>
      </c>
      <c r="G170" s="46">
        <v>2</v>
      </c>
      <c r="H170" s="47">
        <f t="shared" si="10"/>
        <v>19.6</v>
      </c>
      <c r="I170" s="53"/>
      <c r="J170" s="58">
        <v>0</v>
      </c>
      <c r="K170" s="19">
        <v>2</v>
      </c>
      <c r="L170" s="49">
        <v>1</v>
      </c>
      <c r="M170" s="51">
        <f t="shared" si="8"/>
        <v>2</v>
      </c>
      <c r="N170" s="50">
        <f t="shared" si="9"/>
        <v>21.6</v>
      </c>
    </row>
    <row r="171" spans="1:14" ht="15">
      <c r="A171" s="43">
        <v>436</v>
      </c>
      <c r="B171" s="44" t="s">
        <v>792</v>
      </c>
      <c r="C171" s="43" t="s">
        <v>170</v>
      </c>
      <c r="E171" s="45">
        <v>14.7</v>
      </c>
      <c r="F171" s="48">
        <v>0</v>
      </c>
      <c r="G171" s="46">
        <v>2</v>
      </c>
      <c r="H171" s="47">
        <f t="shared" si="10"/>
        <v>29.4</v>
      </c>
      <c r="I171" s="53"/>
      <c r="J171" s="58">
        <v>0</v>
      </c>
      <c r="K171" s="19">
        <v>0</v>
      </c>
      <c r="L171" s="49">
        <v>2</v>
      </c>
      <c r="M171" s="51">
        <f t="shared" si="8"/>
        <v>0</v>
      </c>
      <c r="N171" s="50">
        <f t="shared" si="9"/>
        <v>29.4</v>
      </c>
    </row>
    <row r="172" spans="1:32" ht="15">
      <c r="A172" s="43">
        <v>436</v>
      </c>
      <c r="B172" s="44" t="s">
        <v>786</v>
      </c>
      <c r="C172" s="43" t="s">
        <v>165</v>
      </c>
      <c r="D172" s="43" t="s">
        <v>419</v>
      </c>
      <c r="E172" s="45">
        <v>66</v>
      </c>
      <c r="F172" s="48">
        <v>12</v>
      </c>
      <c r="G172" s="46">
        <v>1</v>
      </c>
      <c r="H172" s="47">
        <f t="shared" si="10"/>
        <v>78</v>
      </c>
      <c r="I172" s="54" t="s">
        <v>2136</v>
      </c>
      <c r="J172" s="59">
        <v>69.9</v>
      </c>
      <c r="K172" s="19">
        <v>9</v>
      </c>
      <c r="L172" s="49">
        <v>1</v>
      </c>
      <c r="M172" s="51">
        <f t="shared" si="8"/>
        <v>78.9</v>
      </c>
      <c r="N172" s="50">
        <f t="shared" si="9"/>
        <v>156.9</v>
      </c>
      <c r="O172" s="34"/>
      <c r="P172" s="9"/>
      <c r="Q172" s="11"/>
      <c r="R172" s="11"/>
      <c r="S172" s="9"/>
      <c r="T172" s="11"/>
      <c r="U172" s="9"/>
      <c r="V172" s="11"/>
      <c r="W172" s="11"/>
      <c r="X172" s="9"/>
      <c r="Y172" s="11"/>
      <c r="Z172" s="9"/>
      <c r="AA172" s="11"/>
      <c r="AB172" s="11"/>
      <c r="AC172" s="9"/>
      <c r="AD172" s="11"/>
      <c r="AE172" s="9"/>
      <c r="AF172" s="11"/>
    </row>
    <row r="173" spans="1:17" ht="15">
      <c r="A173" s="43">
        <v>436</v>
      </c>
      <c r="B173" s="44" t="s">
        <v>806</v>
      </c>
      <c r="C173" s="43" t="s">
        <v>164</v>
      </c>
      <c r="D173" s="43" t="s">
        <v>420</v>
      </c>
      <c r="E173" s="45">
        <v>0</v>
      </c>
      <c r="F173" s="48">
        <v>2</v>
      </c>
      <c r="G173" s="46">
        <v>1</v>
      </c>
      <c r="H173" s="47">
        <f t="shared" si="10"/>
        <v>2</v>
      </c>
      <c r="I173" s="53" t="s">
        <v>704</v>
      </c>
      <c r="J173" s="58">
        <v>2.3</v>
      </c>
      <c r="K173" s="20" t="s">
        <v>820</v>
      </c>
      <c r="L173" s="49">
        <v>1</v>
      </c>
      <c r="M173" s="51">
        <f t="shared" si="8"/>
        <v>3.3</v>
      </c>
      <c r="N173" s="50">
        <f t="shared" si="9"/>
        <v>5.3</v>
      </c>
      <c r="O173" s="34"/>
      <c r="P173" s="9"/>
      <c r="Q173" s="11"/>
    </row>
    <row r="174" spans="1:15" ht="15">
      <c r="A174" s="43">
        <v>436</v>
      </c>
      <c r="B174" s="44" t="s">
        <v>787</v>
      </c>
      <c r="C174" s="43" t="s">
        <v>163</v>
      </c>
      <c r="D174" s="43" t="s">
        <v>421</v>
      </c>
      <c r="E174" s="45">
        <v>16.1</v>
      </c>
      <c r="F174" s="48">
        <v>2</v>
      </c>
      <c r="G174" s="46">
        <v>1</v>
      </c>
      <c r="H174" s="47">
        <f t="shared" si="10"/>
        <v>18.1</v>
      </c>
      <c r="I174" s="53"/>
      <c r="J174" s="58">
        <v>0</v>
      </c>
      <c r="K174" s="20" t="s">
        <v>2010</v>
      </c>
      <c r="L174" s="49">
        <v>1</v>
      </c>
      <c r="M174" s="51">
        <f t="shared" si="8"/>
        <v>6</v>
      </c>
      <c r="N174" s="50">
        <f t="shared" si="9"/>
        <v>24.1</v>
      </c>
      <c r="O174" s="36"/>
    </row>
    <row r="175" spans="1:32" ht="15">
      <c r="A175" s="43">
        <v>436</v>
      </c>
      <c r="B175" s="44" t="s">
        <v>803</v>
      </c>
      <c r="C175" s="43" t="s">
        <v>6</v>
      </c>
      <c r="D175" s="43" t="s">
        <v>422</v>
      </c>
      <c r="E175" s="45">
        <v>62.5</v>
      </c>
      <c r="F175" s="48">
        <v>7</v>
      </c>
      <c r="G175" s="46">
        <v>1</v>
      </c>
      <c r="H175" s="47">
        <f t="shared" si="10"/>
        <v>69.5</v>
      </c>
      <c r="I175" s="54" t="s">
        <v>2137</v>
      </c>
      <c r="J175" s="59">
        <v>21.4</v>
      </c>
      <c r="K175" s="20" t="s">
        <v>2022</v>
      </c>
      <c r="L175" s="49">
        <v>1</v>
      </c>
      <c r="M175" s="51">
        <f t="shared" si="8"/>
        <v>72.4</v>
      </c>
      <c r="N175" s="50">
        <f t="shared" si="9"/>
        <v>141.9</v>
      </c>
      <c r="O175" s="34"/>
      <c r="P175" s="9"/>
      <c r="Q175" s="11"/>
      <c r="R175" s="11"/>
      <c r="S175" s="9"/>
      <c r="T175" s="11"/>
      <c r="U175" s="9"/>
      <c r="V175" s="11"/>
      <c r="W175" s="11"/>
      <c r="X175" s="9"/>
      <c r="Y175" s="11"/>
      <c r="Z175" s="9"/>
      <c r="AA175" s="11"/>
      <c r="AB175" s="11"/>
      <c r="AC175" s="9"/>
      <c r="AD175" s="11"/>
      <c r="AE175" s="9"/>
      <c r="AF175" s="11"/>
    </row>
    <row r="176" spans="1:17" ht="15">
      <c r="A176" s="43">
        <v>436</v>
      </c>
      <c r="B176" s="44" t="s">
        <v>786</v>
      </c>
      <c r="C176" s="43" t="s">
        <v>156</v>
      </c>
      <c r="D176" s="43" t="s">
        <v>423</v>
      </c>
      <c r="E176" s="45">
        <v>7.8</v>
      </c>
      <c r="F176" s="48">
        <v>2</v>
      </c>
      <c r="G176" s="46">
        <v>1</v>
      </c>
      <c r="H176" s="47">
        <f t="shared" si="10"/>
        <v>9.8</v>
      </c>
      <c r="I176" s="53" t="s">
        <v>705</v>
      </c>
      <c r="J176" s="58">
        <v>8.4</v>
      </c>
      <c r="K176" s="19">
        <v>1</v>
      </c>
      <c r="L176" s="49">
        <v>1</v>
      </c>
      <c r="M176" s="51">
        <f t="shared" si="8"/>
        <v>9.4</v>
      </c>
      <c r="N176" s="50">
        <f t="shared" si="9"/>
        <v>19.200000000000003</v>
      </c>
      <c r="O176" s="34"/>
      <c r="P176" s="9"/>
      <c r="Q176" s="11"/>
    </row>
    <row r="177" spans="1:32" ht="15">
      <c r="A177" s="43">
        <v>436</v>
      </c>
      <c r="B177" s="44" t="s">
        <v>786</v>
      </c>
      <c r="C177" s="43" t="s">
        <v>158</v>
      </c>
      <c r="D177" s="43" t="s">
        <v>424</v>
      </c>
      <c r="E177" s="45">
        <v>160.8</v>
      </c>
      <c r="F177" s="48">
        <v>28</v>
      </c>
      <c r="G177" s="46">
        <v>1</v>
      </c>
      <c r="H177" s="47">
        <f t="shared" si="10"/>
        <v>188.8</v>
      </c>
      <c r="I177" s="53" t="s">
        <v>706</v>
      </c>
      <c r="J177" s="58">
        <v>44.3</v>
      </c>
      <c r="K177" s="19">
        <v>50</v>
      </c>
      <c r="L177" s="49">
        <v>1</v>
      </c>
      <c r="M177" s="51">
        <f t="shared" si="8"/>
        <v>94.3</v>
      </c>
      <c r="N177" s="50">
        <f t="shared" si="9"/>
        <v>283.1</v>
      </c>
      <c r="O177" s="34"/>
      <c r="P177" s="9"/>
      <c r="Q177" s="11"/>
      <c r="R177" s="11"/>
      <c r="S177" s="9"/>
      <c r="T177" s="11"/>
      <c r="U177" s="9"/>
      <c r="V177" s="11"/>
      <c r="W177" s="11"/>
      <c r="X177" s="9"/>
      <c r="Y177" s="11"/>
      <c r="Z177" s="9"/>
      <c r="AA177" s="11"/>
      <c r="AB177" s="11"/>
      <c r="AC177" s="9"/>
      <c r="AD177" s="11"/>
      <c r="AE177" s="9"/>
      <c r="AF177" s="11"/>
    </row>
    <row r="178" spans="1:17" ht="15">
      <c r="A178" s="43">
        <v>440</v>
      </c>
      <c r="B178" s="44" t="s">
        <v>788</v>
      </c>
      <c r="C178" s="43" t="s">
        <v>191</v>
      </c>
      <c r="D178" s="43" t="s">
        <v>425</v>
      </c>
      <c r="E178" s="45">
        <v>14.4</v>
      </c>
      <c r="F178" s="48">
        <v>15</v>
      </c>
      <c r="G178" s="46">
        <v>1</v>
      </c>
      <c r="H178" s="47">
        <f t="shared" si="10"/>
        <v>29.4</v>
      </c>
      <c r="I178" s="53" t="s">
        <v>707</v>
      </c>
      <c r="J178" s="58">
        <v>14.5</v>
      </c>
      <c r="K178" s="86">
        <v>20</v>
      </c>
      <c r="L178" s="49">
        <v>1</v>
      </c>
      <c r="M178" s="51">
        <f t="shared" si="8"/>
        <v>34.5</v>
      </c>
      <c r="N178" s="50">
        <f t="shared" si="9"/>
        <v>63.9</v>
      </c>
      <c r="O178" s="34"/>
      <c r="P178" s="9"/>
      <c r="Q178" s="11"/>
    </row>
    <row r="179" spans="1:27" ht="15">
      <c r="A179" s="43">
        <v>440</v>
      </c>
      <c r="B179" s="44" t="s">
        <v>786</v>
      </c>
      <c r="C179" s="43" t="s">
        <v>182</v>
      </c>
      <c r="D179" s="43" t="s">
        <v>426</v>
      </c>
      <c r="E179" s="45">
        <v>33.8</v>
      </c>
      <c r="F179" s="48">
        <v>10</v>
      </c>
      <c r="G179" s="46">
        <v>1</v>
      </c>
      <c r="H179" s="47">
        <f t="shared" si="10"/>
        <v>43.8</v>
      </c>
      <c r="I179" s="54" t="s">
        <v>2138</v>
      </c>
      <c r="J179" s="59">
        <v>17.9</v>
      </c>
      <c r="K179" s="86">
        <v>12</v>
      </c>
      <c r="L179" s="49">
        <v>1</v>
      </c>
      <c r="M179" s="51">
        <f t="shared" si="8"/>
        <v>29.9</v>
      </c>
      <c r="N179" s="50">
        <f t="shared" si="9"/>
        <v>73.69999999999999</v>
      </c>
      <c r="O179" s="34"/>
      <c r="P179" s="9"/>
      <c r="Q179" s="11"/>
      <c r="R179" s="11"/>
      <c r="S179" s="9"/>
      <c r="T179" s="11"/>
      <c r="U179" s="9"/>
      <c r="V179" s="11"/>
      <c r="W179" s="11"/>
      <c r="X179" s="9"/>
      <c r="Y179" s="11"/>
      <c r="Z179" s="9"/>
      <c r="AA179" s="11"/>
    </row>
    <row r="180" spans="1:22" ht="15">
      <c r="A180" s="43">
        <v>440</v>
      </c>
      <c r="B180" s="44" t="s">
        <v>786</v>
      </c>
      <c r="C180" s="43" t="s">
        <v>178</v>
      </c>
      <c r="D180" s="43" t="s">
        <v>427</v>
      </c>
      <c r="E180" s="45">
        <v>8.9</v>
      </c>
      <c r="F180" s="48">
        <v>18</v>
      </c>
      <c r="G180" s="46">
        <v>1</v>
      </c>
      <c r="H180" s="47">
        <f t="shared" si="10"/>
        <v>26.9</v>
      </c>
      <c r="I180" s="53" t="s">
        <v>708</v>
      </c>
      <c r="J180" s="58">
        <v>10.2</v>
      </c>
      <c r="K180" s="86">
        <v>10</v>
      </c>
      <c r="L180" s="49">
        <v>1</v>
      </c>
      <c r="M180" s="51">
        <f t="shared" si="8"/>
        <v>20.2</v>
      </c>
      <c r="N180" s="50">
        <f t="shared" si="9"/>
        <v>47.099999999999994</v>
      </c>
      <c r="O180" s="34"/>
      <c r="P180" s="9"/>
      <c r="Q180" s="11"/>
      <c r="R180" s="11"/>
      <c r="S180" s="9"/>
      <c r="T180" s="11"/>
      <c r="U180" s="9"/>
      <c r="V180" s="11"/>
    </row>
    <row r="181" spans="1:57" ht="15">
      <c r="A181" s="43">
        <v>440</v>
      </c>
      <c r="B181" s="44" t="s">
        <v>786</v>
      </c>
      <c r="C181" s="43" t="s">
        <v>183</v>
      </c>
      <c r="D181" s="43" t="s">
        <v>428</v>
      </c>
      <c r="E181" s="45">
        <v>45.1</v>
      </c>
      <c r="F181" s="48">
        <v>31</v>
      </c>
      <c r="G181" s="46">
        <v>1</v>
      </c>
      <c r="H181" s="47">
        <f t="shared" si="10"/>
        <v>76.1</v>
      </c>
      <c r="I181" s="54" t="s">
        <v>2139</v>
      </c>
      <c r="J181" s="59">
        <v>177.6</v>
      </c>
      <c r="K181" s="4">
        <v>19</v>
      </c>
      <c r="L181" s="49">
        <v>1</v>
      </c>
      <c r="M181" s="51">
        <f t="shared" si="8"/>
        <v>196.6</v>
      </c>
      <c r="N181" s="50">
        <f t="shared" si="9"/>
        <v>272.7</v>
      </c>
      <c r="O181" s="34"/>
      <c r="P181" s="9"/>
      <c r="Q181" s="11"/>
      <c r="R181" s="11"/>
      <c r="S181" s="9"/>
      <c r="T181" s="11"/>
      <c r="U181" s="9"/>
      <c r="V181" s="11"/>
      <c r="W181" s="11"/>
      <c r="X181" s="9"/>
      <c r="Y181" s="11"/>
      <c r="Z181" s="9"/>
      <c r="AA181" s="11"/>
      <c r="AB181" s="11"/>
      <c r="AC181" s="9"/>
      <c r="AD181" s="11"/>
      <c r="AE181" s="9"/>
      <c r="AF181" s="11"/>
      <c r="AG181" s="11"/>
      <c r="AH181" s="9"/>
      <c r="AI181" s="11"/>
      <c r="AJ181" s="9"/>
      <c r="AK181" s="11"/>
      <c r="AL181" s="11"/>
      <c r="AM181" s="9"/>
      <c r="AN181" s="11"/>
      <c r="AO181" s="9"/>
      <c r="AP181" s="11"/>
      <c r="AQ181" s="11"/>
      <c r="AR181" s="9"/>
      <c r="AS181" s="11"/>
      <c r="AT181" s="9"/>
      <c r="AU181" s="11"/>
      <c r="AV181" s="11"/>
      <c r="AW181" s="9"/>
      <c r="AX181" s="11"/>
      <c r="AY181" s="9"/>
      <c r="AZ181" s="11"/>
      <c r="BA181" s="11"/>
      <c r="BB181" s="9"/>
      <c r="BC181" s="11"/>
      <c r="BD181" s="9"/>
      <c r="BE181" s="11"/>
    </row>
    <row r="182" spans="1:14" ht="15">
      <c r="A182" s="43">
        <v>440</v>
      </c>
      <c r="B182" s="44" t="s">
        <v>823</v>
      </c>
      <c r="C182" s="43" t="s">
        <v>185</v>
      </c>
      <c r="D182" s="43" t="s">
        <v>429</v>
      </c>
      <c r="E182" s="45">
        <v>0</v>
      </c>
      <c r="F182" s="48">
        <v>2</v>
      </c>
      <c r="G182" s="46">
        <v>1</v>
      </c>
      <c r="H182" s="47">
        <f t="shared" si="10"/>
        <v>2</v>
      </c>
      <c r="I182" s="53"/>
      <c r="J182" s="58">
        <v>0</v>
      </c>
      <c r="K182" s="4">
        <v>1</v>
      </c>
      <c r="L182" s="49">
        <v>1</v>
      </c>
      <c r="M182" s="51">
        <f t="shared" si="8"/>
        <v>1</v>
      </c>
      <c r="N182" s="50">
        <f t="shared" si="9"/>
        <v>3</v>
      </c>
    </row>
    <row r="183" spans="1:22" ht="15">
      <c r="A183" s="43">
        <v>440</v>
      </c>
      <c r="B183" s="44" t="s">
        <v>786</v>
      </c>
      <c r="C183" s="43" t="s">
        <v>179</v>
      </c>
      <c r="D183" s="43" t="s">
        <v>430</v>
      </c>
      <c r="E183" s="45">
        <v>178.3</v>
      </c>
      <c r="F183" s="48">
        <v>36</v>
      </c>
      <c r="G183" s="46">
        <v>1</v>
      </c>
      <c r="H183" s="47">
        <f t="shared" si="10"/>
        <v>214.3</v>
      </c>
      <c r="I183" s="53" t="s">
        <v>709</v>
      </c>
      <c r="J183" s="58">
        <v>55.6</v>
      </c>
      <c r="K183" s="4">
        <v>32</v>
      </c>
      <c r="L183" s="49">
        <v>1</v>
      </c>
      <c r="M183" s="51">
        <f t="shared" si="8"/>
        <v>87.6</v>
      </c>
      <c r="N183" s="50">
        <f t="shared" si="9"/>
        <v>301.9</v>
      </c>
      <c r="O183" s="34"/>
      <c r="P183" s="9"/>
      <c r="Q183" s="11"/>
      <c r="R183" s="11"/>
      <c r="S183" s="9"/>
      <c r="T183" s="11"/>
      <c r="U183" s="9"/>
      <c r="V183" s="11"/>
    </row>
    <row r="184" spans="1:27" ht="15">
      <c r="A184" s="43">
        <v>440</v>
      </c>
      <c r="B184" s="44" t="s">
        <v>787</v>
      </c>
      <c r="C184" s="43" t="s">
        <v>188</v>
      </c>
      <c r="D184" s="43" t="s">
        <v>431</v>
      </c>
      <c r="E184" s="45">
        <v>19.6</v>
      </c>
      <c r="F184" s="48">
        <v>4</v>
      </c>
      <c r="G184" s="46">
        <v>1</v>
      </c>
      <c r="H184" s="47">
        <f t="shared" si="10"/>
        <v>23.6</v>
      </c>
      <c r="I184" s="53" t="s">
        <v>710</v>
      </c>
      <c r="J184" s="58">
        <v>54.7</v>
      </c>
      <c r="K184" s="4">
        <v>5</v>
      </c>
      <c r="L184" s="49">
        <v>1</v>
      </c>
      <c r="M184" s="51">
        <f t="shared" si="8"/>
        <v>59.7</v>
      </c>
      <c r="N184" s="50">
        <f t="shared" si="9"/>
        <v>83.30000000000001</v>
      </c>
      <c r="O184" s="34"/>
      <c r="P184" s="9"/>
      <c r="Q184" s="11"/>
      <c r="R184" s="11"/>
      <c r="S184" s="9"/>
      <c r="T184" s="11"/>
      <c r="U184" s="9"/>
      <c r="V184" s="11"/>
      <c r="W184" s="11"/>
      <c r="X184" s="10"/>
      <c r="Y184" s="11"/>
      <c r="Z184" s="9"/>
      <c r="AA184" s="11"/>
    </row>
    <row r="185" spans="1:17" ht="15">
      <c r="A185" s="43">
        <v>440</v>
      </c>
      <c r="B185" s="44" t="s">
        <v>787</v>
      </c>
      <c r="C185" s="43" t="s">
        <v>172</v>
      </c>
      <c r="D185" s="43" t="s">
        <v>432</v>
      </c>
      <c r="E185" s="45">
        <v>0</v>
      </c>
      <c r="F185" s="48">
        <v>0</v>
      </c>
      <c r="G185" s="46">
        <v>1</v>
      </c>
      <c r="H185" s="47">
        <f t="shared" si="10"/>
        <v>0</v>
      </c>
      <c r="I185" s="53" t="s">
        <v>2093</v>
      </c>
      <c r="J185" s="58">
        <v>23.4</v>
      </c>
      <c r="K185" s="86">
        <v>0</v>
      </c>
      <c r="L185" s="49">
        <v>1</v>
      </c>
      <c r="M185" s="51">
        <f t="shared" si="8"/>
        <v>23.4</v>
      </c>
      <c r="N185" s="50">
        <f t="shared" si="9"/>
        <v>23.4</v>
      </c>
      <c r="O185" s="34"/>
      <c r="P185" s="9"/>
      <c r="Q185" s="11"/>
    </row>
    <row r="186" spans="1:47" ht="15">
      <c r="A186" s="43">
        <v>440</v>
      </c>
      <c r="B186" s="44" t="s">
        <v>788</v>
      </c>
      <c r="C186" s="43" t="s">
        <v>190</v>
      </c>
      <c r="D186" s="43" t="s">
        <v>433</v>
      </c>
      <c r="E186" s="45">
        <v>26.9</v>
      </c>
      <c r="F186" s="48">
        <v>19</v>
      </c>
      <c r="G186" s="46">
        <v>1</v>
      </c>
      <c r="H186" s="47">
        <f t="shared" si="10"/>
        <v>45.9</v>
      </c>
      <c r="I186" s="53" t="s">
        <v>711</v>
      </c>
      <c r="J186" s="58">
        <v>41.7</v>
      </c>
      <c r="K186" s="86">
        <v>12</v>
      </c>
      <c r="L186" s="49">
        <v>1</v>
      </c>
      <c r="M186" s="51">
        <f t="shared" si="8"/>
        <v>53.7</v>
      </c>
      <c r="N186" s="50">
        <f t="shared" si="9"/>
        <v>99.6</v>
      </c>
      <c r="O186" s="34"/>
      <c r="P186" s="9"/>
      <c r="Q186" s="11"/>
      <c r="R186" s="11"/>
      <c r="S186" s="9"/>
      <c r="T186" s="11"/>
      <c r="U186" s="9"/>
      <c r="V186" s="11"/>
      <c r="W186" s="11"/>
      <c r="X186" s="9"/>
      <c r="Y186" s="11"/>
      <c r="Z186" s="9"/>
      <c r="AA186" s="11"/>
      <c r="AB186" s="11"/>
      <c r="AC186" s="9"/>
      <c r="AD186" s="11"/>
      <c r="AE186" s="9"/>
      <c r="AF186" s="11"/>
      <c r="AG186" s="11"/>
      <c r="AH186" s="9"/>
      <c r="AI186" s="11"/>
      <c r="AJ186" s="9"/>
      <c r="AK186" s="11"/>
      <c r="AL186" s="11"/>
      <c r="AM186" s="9"/>
      <c r="AN186" s="11"/>
      <c r="AO186" s="9"/>
      <c r="AP186" s="11"/>
      <c r="AQ186" s="11"/>
      <c r="AR186" s="9"/>
      <c r="AS186" s="11"/>
      <c r="AT186" s="9"/>
      <c r="AU186" s="11"/>
    </row>
    <row r="187" spans="1:22" ht="15">
      <c r="A187" s="43">
        <v>440</v>
      </c>
      <c r="B187" s="44" t="s">
        <v>792</v>
      </c>
      <c r="C187" s="43" t="s">
        <v>193</v>
      </c>
      <c r="E187" s="45"/>
      <c r="F187" s="48"/>
      <c r="G187" s="46"/>
      <c r="H187" s="47"/>
      <c r="I187" s="53" t="s">
        <v>712</v>
      </c>
      <c r="J187" s="58">
        <v>23</v>
      </c>
      <c r="K187" s="5"/>
      <c r="L187" s="49">
        <v>1</v>
      </c>
      <c r="M187" s="51">
        <f t="shared" si="8"/>
        <v>23</v>
      </c>
      <c r="N187" s="50">
        <f t="shared" si="9"/>
        <v>23</v>
      </c>
      <c r="O187" s="34"/>
      <c r="P187" s="9"/>
      <c r="Q187" s="11"/>
      <c r="R187" s="11"/>
      <c r="S187" s="9"/>
      <c r="T187" s="11"/>
      <c r="U187" s="9"/>
      <c r="V187" s="11"/>
    </row>
    <row r="188" spans="1:22" ht="15">
      <c r="A188" s="43">
        <v>440</v>
      </c>
      <c r="B188" s="44" t="s">
        <v>796</v>
      </c>
      <c r="C188" s="43" t="s">
        <v>176</v>
      </c>
      <c r="D188" s="43" t="s">
        <v>434</v>
      </c>
      <c r="E188" s="45">
        <v>26.3</v>
      </c>
      <c r="F188" s="48">
        <v>0</v>
      </c>
      <c r="G188" s="46">
        <v>1</v>
      </c>
      <c r="H188" s="47">
        <f aca="true" t="shared" si="11" ref="H188:H218">(E188+F188)*G188</f>
        <v>26.3</v>
      </c>
      <c r="I188" s="53" t="s">
        <v>713</v>
      </c>
      <c r="J188" s="58">
        <v>14</v>
      </c>
      <c r="K188" s="86">
        <v>1</v>
      </c>
      <c r="L188" s="49">
        <v>1</v>
      </c>
      <c r="M188" s="51">
        <f t="shared" si="8"/>
        <v>15</v>
      </c>
      <c r="N188" s="50">
        <f t="shared" si="9"/>
        <v>41.3</v>
      </c>
      <c r="O188" s="34"/>
      <c r="P188" s="9"/>
      <c r="Q188" s="11"/>
      <c r="R188" s="11"/>
      <c r="S188" s="9"/>
      <c r="T188" s="11"/>
      <c r="U188" s="9"/>
      <c r="V188" s="11"/>
    </row>
    <row r="189" spans="1:42" ht="15">
      <c r="A189" s="43">
        <v>440</v>
      </c>
      <c r="B189" s="44" t="s">
        <v>796</v>
      </c>
      <c r="C189" s="43" t="s">
        <v>175</v>
      </c>
      <c r="D189" s="43" t="s">
        <v>435</v>
      </c>
      <c r="E189" s="45">
        <v>79.9</v>
      </c>
      <c r="F189" s="48">
        <v>46</v>
      </c>
      <c r="G189" s="46">
        <v>1</v>
      </c>
      <c r="H189" s="47">
        <f t="shared" si="11"/>
        <v>125.9</v>
      </c>
      <c r="I189" s="53" t="s">
        <v>714</v>
      </c>
      <c r="J189" s="58">
        <v>76.9</v>
      </c>
      <c r="K189" s="4">
        <v>104</v>
      </c>
      <c r="L189" s="49">
        <v>1</v>
      </c>
      <c r="M189" s="51">
        <f t="shared" si="8"/>
        <v>180.9</v>
      </c>
      <c r="N189" s="50">
        <f t="shared" si="9"/>
        <v>306.8</v>
      </c>
      <c r="O189" s="34"/>
      <c r="P189" s="9"/>
      <c r="Q189" s="11"/>
      <c r="R189" s="11"/>
      <c r="S189" s="9"/>
      <c r="T189" s="11"/>
      <c r="U189" s="9"/>
      <c r="V189" s="11"/>
      <c r="W189" s="11"/>
      <c r="X189" s="9"/>
      <c r="Y189" s="11"/>
      <c r="Z189" s="9"/>
      <c r="AA189" s="11"/>
      <c r="AB189" s="11"/>
      <c r="AC189" s="9"/>
      <c r="AD189" s="11"/>
      <c r="AE189" s="9"/>
      <c r="AF189" s="11"/>
      <c r="AG189" s="11"/>
      <c r="AH189" s="9"/>
      <c r="AI189" s="11"/>
      <c r="AJ189" s="9"/>
      <c r="AK189" s="11"/>
      <c r="AL189" s="11"/>
      <c r="AM189" s="9"/>
      <c r="AN189" s="11"/>
      <c r="AO189" s="9"/>
      <c r="AP189" s="11"/>
    </row>
    <row r="190" spans="1:52" ht="15">
      <c r="A190" s="43">
        <v>440</v>
      </c>
      <c r="B190" s="44" t="s">
        <v>786</v>
      </c>
      <c r="C190" s="43" t="s">
        <v>186</v>
      </c>
      <c r="D190" s="43" t="s">
        <v>436</v>
      </c>
      <c r="E190" s="45">
        <v>7.1</v>
      </c>
      <c r="F190" s="48">
        <v>15</v>
      </c>
      <c r="G190" s="46">
        <v>1</v>
      </c>
      <c r="H190" s="47">
        <f t="shared" si="11"/>
        <v>22.1</v>
      </c>
      <c r="I190" s="53" t="s">
        <v>715</v>
      </c>
      <c r="J190" s="58">
        <v>168.6</v>
      </c>
      <c r="K190" s="4">
        <v>17</v>
      </c>
      <c r="L190" s="49">
        <v>1</v>
      </c>
      <c r="M190" s="51">
        <f t="shared" si="8"/>
        <v>185.6</v>
      </c>
      <c r="N190" s="50">
        <f t="shared" si="9"/>
        <v>207.7</v>
      </c>
      <c r="O190" s="34"/>
      <c r="P190" s="9"/>
      <c r="Q190" s="11"/>
      <c r="R190" s="11"/>
      <c r="S190" s="9"/>
      <c r="T190" s="11"/>
      <c r="U190" s="9"/>
      <c r="V190" s="11"/>
      <c r="W190" s="11"/>
      <c r="X190" s="9"/>
      <c r="Y190" s="11"/>
      <c r="Z190" s="9"/>
      <c r="AA190" s="11"/>
      <c r="AB190" s="11"/>
      <c r="AC190" s="9"/>
      <c r="AD190" s="11"/>
      <c r="AE190" s="9"/>
      <c r="AF190" s="11"/>
      <c r="AG190" s="11"/>
      <c r="AH190" s="9"/>
      <c r="AI190" s="11"/>
      <c r="AJ190" s="9"/>
      <c r="AK190" s="11"/>
      <c r="AL190" s="11"/>
      <c r="AM190" s="9"/>
      <c r="AN190" s="11"/>
      <c r="AO190" s="9"/>
      <c r="AP190" s="11"/>
      <c r="AQ190" s="11"/>
      <c r="AR190" s="9"/>
      <c r="AS190" s="11"/>
      <c r="AT190" s="9"/>
      <c r="AU190" s="11"/>
      <c r="AV190" s="11"/>
      <c r="AW190" s="9"/>
      <c r="AX190" s="11"/>
      <c r="AY190" s="9"/>
      <c r="AZ190" s="11"/>
    </row>
    <row r="191" spans="1:27" ht="15">
      <c r="A191" s="43">
        <v>440</v>
      </c>
      <c r="B191" s="44" t="s">
        <v>791</v>
      </c>
      <c r="C191" s="43" t="s">
        <v>187</v>
      </c>
      <c r="D191" s="43" t="s">
        <v>437</v>
      </c>
      <c r="E191" s="45">
        <v>4.7</v>
      </c>
      <c r="F191" s="48">
        <v>13</v>
      </c>
      <c r="G191" s="46">
        <v>1</v>
      </c>
      <c r="H191" s="47">
        <f t="shared" si="11"/>
        <v>17.7</v>
      </c>
      <c r="I191" s="53" t="s">
        <v>716</v>
      </c>
      <c r="J191" s="58">
        <v>32.4</v>
      </c>
      <c r="K191" s="86">
        <v>6</v>
      </c>
      <c r="L191" s="49">
        <v>1</v>
      </c>
      <c r="M191" s="51">
        <f t="shared" si="8"/>
        <v>38.4</v>
      </c>
      <c r="N191" s="50">
        <f t="shared" si="9"/>
        <v>56.099999999999994</v>
      </c>
      <c r="O191" s="34"/>
      <c r="P191" s="9"/>
      <c r="Q191" s="11"/>
      <c r="R191" s="11"/>
      <c r="S191" s="9"/>
      <c r="T191" s="11"/>
      <c r="U191" s="9"/>
      <c r="V191" s="11"/>
      <c r="W191" s="11"/>
      <c r="X191" s="9"/>
      <c r="Y191" s="11"/>
      <c r="Z191" s="9"/>
      <c r="AA191" s="11"/>
    </row>
    <row r="192" spans="1:47" ht="15">
      <c r="A192" s="43">
        <v>440</v>
      </c>
      <c r="B192" s="44" t="s">
        <v>806</v>
      </c>
      <c r="C192" s="43" t="s">
        <v>192</v>
      </c>
      <c r="D192" s="43" t="s">
        <v>438</v>
      </c>
      <c r="E192" s="45">
        <v>75.4</v>
      </c>
      <c r="F192" s="48">
        <v>22</v>
      </c>
      <c r="G192" s="46">
        <v>2</v>
      </c>
      <c r="H192" s="47">
        <f t="shared" si="11"/>
        <v>194.8</v>
      </c>
      <c r="I192" s="53" t="s">
        <v>2051</v>
      </c>
      <c r="J192" s="58">
        <v>208.3</v>
      </c>
      <c r="K192" s="4">
        <v>30</v>
      </c>
      <c r="L192" s="49">
        <v>2</v>
      </c>
      <c r="M192" s="51">
        <f t="shared" si="8"/>
        <v>476.6</v>
      </c>
      <c r="N192" s="50">
        <f t="shared" si="9"/>
        <v>671.4000000000001</v>
      </c>
      <c r="O192" s="34"/>
      <c r="P192" s="9"/>
      <c r="Q192" s="11"/>
      <c r="R192" s="11"/>
      <c r="S192" s="9"/>
      <c r="T192" s="11"/>
      <c r="U192" s="9"/>
      <c r="V192" s="11"/>
      <c r="W192" s="11"/>
      <c r="X192" s="9"/>
      <c r="Y192" s="11"/>
      <c r="Z192" s="9"/>
      <c r="AA192" s="11"/>
      <c r="AB192" s="11"/>
      <c r="AC192" s="9"/>
      <c r="AD192" s="11"/>
      <c r="AE192" s="9"/>
      <c r="AF192" s="11"/>
      <c r="AG192" s="11"/>
      <c r="AH192" s="9"/>
      <c r="AI192" s="11"/>
      <c r="AJ192" s="9"/>
      <c r="AK192" s="11"/>
      <c r="AL192" s="11"/>
      <c r="AM192" s="9"/>
      <c r="AN192" s="11"/>
      <c r="AO192" s="9"/>
      <c r="AP192" s="11"/>
      <c r="AQ192" s="11"/>
      <c r="AR192" s="9"/>
      <c r="AS192" s="11"/>
      <c r="AT192" s="9"/>
      <c r="AU192" s="11"/>
    </row>
    <row r="193" spans="1:37" ht="15">
      <c r="A193" s="43">
        <v>440</v>
      </c>
      <c r="B193" s="44" t="s">
        <v>789</v>
      </c>
      <c r="C193" s="43" t="s">
        <v>5</v>
      </c>
      <c r="D193" s="43" t="s">
        <v>439</v>
      </c>
      <c r="E193" s="45">
        <v>82.1</v>
      </c>
      <c r="F193" s="48">
        <v>47</v>
      </c>
      <c r="G193" s="46">
        <v>1</v>
      </c>
      <c r="H193" s="47">
        <f t="shared" si="11"/>
        <v>129.1</v>
      </c>
      <c r="I193" s="53" t="s">
        <v>717</v>
      </c>
      <c r="J193" s="58">
        <v>69.4</v>
      </c>
      <c r="K193" s="86">
        <v>103</v>
      </c>
      <c r="L193" s="49">
        <v>1</v>
      </c>
      <c r="M193" s="51">
        <f t="shared" si="8"/>
        <v>172.4</v>
      </c>
      <c r="N193" s="50">
        <f t="shared" si="9"/>
        <v>301.5</v>
      </c>
      <c r="O193" s="34"/>
      <c r="P193" s="9"/>
      <c r="Q193" s="11"/>
      <c r="R193" s="11"/>
      <c r="S193" s="9"/>
      <c r="T193" s="11"/>
      <c r="U193" s="9"/>
      <c r="V193" s="11"/>
      <c r="W193" s="11"/>
      <c r="X193" s="9"/>
      <c r="Y193" s="11"/>
      <c r="Z193" s="9"/>
      <c r="AA193" s="11"/>
      <c r="AB193" s="11"/>
      <c r="AC193" s="9"/>
      <c r="AD193" s="11"/>
      <c r="AE193" s="9"/>
      <c r="AF193" s="11"/>
      <c r="AG193" s="11"/>
      <c r="AH193" s="9"/>
      <c r="AI193" s="11"/>
      <c r="AJ193" s="9"/>
      <c r="AK193" s="11"/>
    </row>
    <row r="194" spans="1:17" ht="15">
      <c r="A194" s="43">
        <v>440</v>
      </c>
      <c r="B194" s="44" t="s">
        <v>787</v>
      </c>
      <c r="C194" s="43" t="s">
        <v>181</v>
      </c>
      <c r="D194" s="43" t="s">
        <v>440</v>
      </c>
      <c r="E194" s="45">
        <v>0</v>
      </c>
      <c r="F194" s="48">
        <v>0</v>
      </c>
      <c r="G194" s="46">
        <v>1</v>
      </c>
      <c r="H194" s="47">
        <f t="shared" si="11"/>
        <v>0</v>
      </c>
      <c r="I194" s="53" t="s">
        <v>707</v>
      </c>
      <c r="J194" s="58">
        <v>14.5</v>
      </c>
      <c r="K194" s="86">
        <v>0</v>
      </c>
      <c r="L194" s="49">
        <v>1</v>
      </c>
      <c r="M194" s="51">
        <f t="shared" si="8"/>
        <v>14.5</v>
      </c>
      <c r="N194" s="50">
        <f t="shared" si="9"/>
        <v>14.5</v>
      </c>
      <c r="O194" s="34"/>
      <c r="P194" s="9"/>
      <c r="Q194" s="11"/>
    </row>
    <row r="195" spans="1:14" ht="15">
      <c r="A195" s="43">
        <v>440</v>
      </c>
      <c r="B195" s="44" t="s">
        <v>788</v>
      </c>
      <c r="C195" s="43" t="s">
        <v>189</v>
      </c>
      <c r="D195" s="43" t="s">
        <v>441</v>
      </c>
      <c r="E195" s="45">
        <v>0</v>
      </c>
      <c r="F195" s="48">
        <v>0</v>
      </c>
      <c r="G195" s="46">
        <v>1</v>
      </c>
      <c r="H195" s="47">
        <f t="shared" si="11"/>
        <v>0</v>
      </c>
      <c r="I195" s="53"/>
      <c r="J195" s="58">
        <v>0</v>
      </c>
      <c r="K195" s="86">
        <v>0</v>
      </c>
      <c r="L195" s="49">
        <v>1</v>
      </c>
      <c r="M195" s="51">
        <f aca="true" t="shared" si="12" ref="M195:M243">(J195+K195)*L195</f>
        <v>0</v>
      </c>
      <c r="N195" s="50">
        <f aca="true" t="shared" si="13" ref="N195:N243">H195+M195</f>
        <v>0</v>
      </c>
    </row>
    <row r="196" spans="1:112" ht="15">
      <c r="A196" s="43">
        <v>440</v>
      </c>
      <c r="B196" s="44" t="s">
        <v>796</v>
      </c>
      <c r="C196" s="43" t="s">
        <v>184</v>
      </c>
      <c r="D196" s="43" t="s">
        <v>442</v>
      </c>
      <c r="E196" s="45">
        <v>257.4</v>
      </c>
      <c r="F196" s="48">
        <v>61</v>
      </c>
      <c r="G196" s="46">
        <v>1</v>
      </c>
      <c r="H196" s="47">
        <f t="shared" si="11"/>
        <v>318.4</v>
      </c>
      <c r="I196" s="53" t="s">
        <v>2140</v>
      </c>
      <c r="J196" s="58">
        <v>533.8</v>
      </c>
      <c r="K196" s="4">
        <v>43</v>
      </c>
      <c r="L196" s="49">
        <v>1</v>
      </c>
      <c r="M196" s="51">
        <f t="shared" si="12"/>
        <v>576.8</v>
      </c>
      <c r="N196" s="50">
        <f t="shared" si="13"/>
        <v>895.1999999999999</v>
      </c>
      <c r="O196" s="34"/>
      <c r="P196" s="9"/>
      <c r="Q196" s="11"/>
      <c r="R196" s="11"/>
      <c r="S196" s="9"/>
      <c r="T196" s="11"/>
      <c r="U196" s="9"/>
      <c r="V196" s="11"/>
      <c r="W196" s="11"/>
      <c r="X196" s="9"/>
      <c r="Y196" s="11"/>
      <c r="Z196" s="9"/>
      <c r="AA196" s="11"/>
      <c r="AB196" s="11"/>
      <c r="AC196" s="9"/>
      <c r="AD196" s="11"/>
      <c r="AE196" s="9"/>
      <c r="AF196" s="11"/>
      <c r="AG196" s="11"/>
      <c r="AH196" s="9"/>
      <c r="AI196" s="11"/>
      <c r="AJ196" s="9"/>
      <c r="AK196" s="11"/>
      <c r="AL196" s="11"/>
      <c r="AM196" s="9"/>
      <c r="AN196" s="11"/>
      <c r="AO196" s="9"/>
      <c r="AP196" s="11"/>
      <c r="AQ196" s="11"/>
      <c r="AR196" s="9"/>
      <c r="AS196" s="11"/>
      <c r="AT196" s="9"/>
      <c r="AU196" s="11"/>
      <c r="AV196" s="11"/>
      <c r="AW196" s="9"/>
      <c r="AX196" s="11"/>
      <c r="AY196" s="9"/>
      <c r="AZ196" s="11"/>
      <c r="BA196" s="11"/>
      <c r="BB196" s="9"/>
      <c r="BC196" s="11"/>
      <c r="BD196" s="9"/>
      <c r="BE196" s="11"/>
      <c r="BF196" s="11"/>
      <c r="BG196" s="9"/>
      <c r="BH196" s="11"/>
      <c r="BI196" s="9"/>
      <c r="BJ196" s="11"/>
      <c r="BK196" s="11"/>
      <c r="BL196" s="9"/>
      <c r="BM196" s="11"/>
      <c r="BN196" s="9"/>
      <c r="BO196" s="11"/>
      <c r="BP196" s="11"/>
      <c r="BQ196" s="9"/>
      <c r="BR196" s="11"/>
      <c r="BS196" s="9"/>
      <c r="BT196" s="11"/>
      <c r="BU196" s="11"/>
      <c r="BV196" s="9"/>
      <c r="BW196" s="11"/>
      <c r="BX196" s="9"/>
      <c r="BY196" s="11"/>
      <c r="BZ196" s="11"/>
      <c r="CA196" s="9"/>
      <c r="CB196" s="11"/>
      <c r="CC196" s="9"/>
      <c r="CD196" s="11"/>
      <c r="CE196" s="11"/>
      <c r="CF196" s="9"/>
      <c r="CG196" s="11"/>
      <c r="CH196" s="9"/>
      <c r="CI196" s="11"/>
      <c r="CJ196" s="11"/>
      <c r="CK196" s="9"/>
      <c r="CL196" s="11"/>
      <c r="CM196" s="9"/>
      <c r="CN196" s="11"/>
      <c r="CO196" s="11"/>
      <c r="CP196" s="9"/>
      <c r="CQ196" s="11"/>
      <c r="CR196" s="9"/>
      <c r="CS196" s="11"/>
      <c r="CT196" s="11"/>
      <c r="CU196" s="9"/>
      <c r="CV196" s="11"/>
      <c r="CW196" s="9"/>
      <c r="CX196" s="11"/>
      <c r="CY196" s="11"/>
      <c r="CZ196" s="9"/>
      <c r="DA196" s="11"/>
      <c r="DB196" s="9"/>
      <c r="DC196" s="11"/>
      <c r="DD196" s="11"/>
      <c r="DE196" s="9"/>
      <c r="DF196" s="11"/>
      <c r="DG196" s="9"/>
      <c r="DH196" s="11"/>
    </row>
    <row r="197" spans="1:52" ht="15">
      <c r="A197" s="43">
        <v>440</v>
      </c>
      <c r="B197" s="44" t="s">
        <v>796</v>
      </c>
      <c r="C197" s="43" t="s">
        <v>177</v>
      </c>
      <c r="D197" s="43" t="s">
        <v>443</v>
      </c>
      <c r="E197" s="45">
        <v>56.5</v>
      </c>
      <c r="F197" s="48">
        <v>21</v>
      </c>
      <c r="G197" s="46">
        <v>1</v>
      </c>
      <c r="H197" s="47">
        <f t="shared" si="11"/>
        <v>77.5</v>
      </c>
      <c r="I197" s="53" t="s">
        <v>718</v>
      </c>
      <c r="J197" s="58">
        <v>73.1</v>
      </c>
      <c r="K197" s="86">
        <v>15</v>
      </c>
      <c r="L197" s="49">
        <v>1</v>
      </c>
      <c r="M197" s="51">
        <f t="shared" si="12"/>
        <v>88.1</v>
      </c>
      <c r="N197" s="50">
        <f t="shared" si="13"/>
        <v>165.6</v>
      </c>
      <c r="O197" s="34"/>
      <c r="P197" s="9"/>
      <c r="Q197" s="11"/>
      <c r="R197" s="11"/>
      <c r="S197" s="9"/>
      <c r="T197" s="11"/>
      <c r="U197" s="9"/>
      <c r="V197" s="11"/>
      <c r="W197" s="11"/>
      <c r="X197" s="9"/>
      <c r="Y197" s="11"/>
      <c r="Z197" s="9"/>
      <c r="AA197" s="11"/>
      <c r="AB197" s="11"/>
      <c r="AC197" s="9"/>
      <c r="AD197" s="11"/>
      <c r="AE197" s="9"/>
      <c r="AF197" s="11"/>
      <c r="AG197" s="11"/>
      <c r="AH197" s="9"/>
      <c r="AI197" s="11"/>
      <c r="AJ197" s="9"/>
      <c r="AK197" s="11"/>
      <c r="AL197" s="11"/>
      <c r="AM197" s="9"/>
      <c r="AN197" s="11"/>
      <c r="AO197" s="9"/>
      <c r="AP197" s="11"/>
      <c r="AQ197" s="11"/>
      <c r="AR197" s="9"/>
      <c r="AS197" s="11"/>
      <c r="AT197" s="9"/>
      <c r="AU197" s="11"/>
      <c r="AV197" s="11"/>
      <c r="AW197" s="9"/>
      <c r="AX197" s="11"/>
      <c r="AY197" s="9"/>
      <c r="AZ197" s="11"/>
    </row>
    <row r="198" spans="1:22" ht="15">
      <c r="A198" s="43">
        <v>440</v>
      </c>
      <c r="B198" s="44" t="s">
        <v>796</v>
      </c>
      <c r="C198" s="43" t="s">
        <v>173</v>
      </c>
      <c r="D198" s="43" t="s">
        <v>444</v>
      </c>
      <c r="E198" s="45">
        <v>94</v>
      </c>
      <c r="F198" s="48">
        <v>21</v>
      </c>
      <c r="G198" s="46">
        <v>1</v>
      </c>
      <c r="H198" s="47">
        <f t="shared" si="11"/>
        <v>115</v>
      </c>
      <c r="I198" s="53" t="s">
        <v>719</v>
      </c>
      <c r="J198" s="58">
        <v>33.8</v>
      </c>
      <c r="K198" s="86">
        <v>20</v>
      </c>
      <c r="L198" s="49">
        <v>1</v>
      </c>
      <c r="M198" s="51">
        <f t="shared" si="12"/>
        <v>53.8</v>
      </c>
      <c r="N198" s="50">
        <f t="shared" si="13"/>
        <v>168.8</v>
      </c>
      <c r="O198" s="34"/>
      <c r="P198" s="9"/>
      <c r="Q198" s="11"/>
      <c r="R198" s="11"/>
      <c r="S198" s="9"/>
      <c r="T198" s="11"/>
      <c r="U198" s="9"/>
      <c r="V198" s="11"/>
    </row>
    <row r="199" spans="1:17" ht="15">
      <c r="A199" s="43">
        <v>440</v>
      </c>
      <c r="B199" s="44" t="s">
        <v>796</v>
      </c>
      <c r="C199" s="43" t="s">
        <v>174</v>
      </c>
      <c r="E199" s="45">
        <v>14.7</v>
      </c>
      <c r="F199" s="48">
        <v>2</v>
      </c>
      <c r="G199" s="46">
        <v>1</v>
      </c>
      <c r="H199" s="47">
        <f t="shared" si="11"/>
        <v>16.7</v>
      </c>
      <c r="I199" s="53" t="s">
        <v>720</v>
      </c>
      <c r="J199" s="58">
        <v>5.2</v>
      </c>
      <c r="K199" s="4">
        <v>4</v>
      </c>
      <c r="L199" s="49">
        <v>1</v>
      </c>
      <c r="M199" s="51">
        <f t="shared" si="12"/>
        <v>9.2</v>
      </c>
      <c r="N199" s="50">
        <f t="shared" si="13"/>
        <v>25.9</v>
      </c>
      <c r="O199" s="34"/>
      <c r="P199" s="9"/>
      <c r="Q199" s="11"/>
    </row>
    <row r="200" spans="1:14" ht="15">
      <c r="A200" s="43">
        <v>440</v>
      </c>
      <c r="B200" s="44" t="s">
        <v>824</v>
      </c>
      <c r="C200" s="43" t="s">
        <v>180</v>
      </c>
      <c r="E200" s="45">
        <v>0</v>
      </c>
      <c r="F200" s="48">
        <v>1</v>
      </c>
      <c r="G200" s="46">
        <v>1</v>
      </c>
      <c r="H200" s="47">
        <f t="shared" si="11"/>
        <v>1</v>
      </c>
      <c r="I200" s="53"/>
      <c r="J200" s="58">
        <v>0</v>
      </c>
      <c r="K200" s="86">
        <v>1</v>
      </c>
      <c r="L200" s="49">
        <v>1</v>
      </c>
      <c r="M200" s="51">
        <f t="shared" si="12"/>
        <v>1</v>
      </c>
      <c r="N200" s="50">
        <f t="shared" si="13"/>
        <v>2</v>
      </c>
    </row>
    <row r="201" spans="1:14" ht="15">
      <c r="A201" s="43">
        <v>445</v>
      </c>
      <c r="B201" s="44" t="s">
        <v>786</v>
      </c>
      <c r="C201" s="43" t="s">
        <v>201</v>
      </c>
      <c r="D201" s="43" t="s">
        <v>570</v>
      </c>
      <c r="E201" s="45">
        <v>30.6</v>
      </c>
      <c r="F201" s="48">
        <v>0</v>
      </c>
      <c r="G201" s="46">
        <v>1</v>
      </c>
      <c r="H201" s="47">
        <f t="shared" si="11"/>
        <v>30.6</v>
      </c>
      <c r="I201" s="53"/>
      <c r="J201" s="58">
        <v>0</v>
      </c>
      <c r="K201" s="5" t="s">
        <v>818</v>
      </c>
      <c r="L201" s="49">
        <v>1</v>
      </c>
      <c r="M201" s="51">
        <f t="shared" si="12"/>
        <v>0</v>
      </c>
      <c r="N201" s="50">
        <f t="shared" si="13"/>
        <v>30.6</v>
      </c>
    </row>
    <row r="202" spans="1:14" ht="15">
      <c r="A202" s="43">
        <v>445</v>
      </c>
      <c r="B202" s="44" t="s">
        <v>795</v>
      </c>
      <c r="C202" s="43" t="s">
        <v>204</v>
      </c>
      <c r="D202" s="43" t="s">
        <v>571</v>
      </c>
      <c r="E202" s="45">
        <v>30.6</v>
      </c>
      <c r="F202" s="48">
        <v>0</v>
      </c>
      <c r="G202" s="46">
        <v>1</v>
      </c>
      <c r="H202" s="47">
        <f t="shared" si="11"/>
        <v>30.6</v>
      </c>
      <c r="I202" s="53"/>
      <c r="J202" s="58">
        <v>0</v>
      </c>
      <c r="K202" s="5" t="s">
        <v>818</v>
      </c>
      <c r="L202" s="49">
        <v>1</v>
      </c>
      <c r="M202" s="51">
        <f t="shared" si="12"/>
        <v>0</v>
      </c>
      <c r="N202" s="50">
        <f t="shared" si="13"/>
        <v>30.6</v>
      </c>
    </row>
    <row r="203" spans="1:17" ht="15">
      <c r="A203" s="43">
        <v>445</v>
      </c>
      <c r="B203" s="44" t="s">
        <v>787</v>
      </c>
      <c r="C203" s="43" t="s">
        <v>198</v>
      </c>
      <c r="D203" s="43" t="s">
        <v>572</v>
      </c>
      <c r="E203" s="45">
        <v>0</v>
      </c>
      <c r="F203" s="48">
        <v>0</v>
      </c>
      <c r="G203" s="46">
        <v>1</v>
      </c>
      <c r="H203" s="47">
        <f t="shared" si="11"/>
        <v>0</v>
      </c>
      <c r="I203" s="53" t="s">
        <v>721</v>
      </c>
      <c r="J203" s="58">
        <v>14.5</v>
      </c>
      <c r="K203" s="5" t="s">
        <v>820</v>
      </c>
      <c r="L203" s="49">
        <v>1</v>
      </c>
      <c r="M203" s="51">
        <f t="shared" si="12"/>
        <v>15.5</v>
      </c>
      <c r="N203" s="50">
        <f t="shared" si="13"/>
        <v>15.5</v>
      </c>
      <c r="O203" s="34"/>
      <c r="P203" s="9"/>
      <c r="Q203" s="11"/>
    </row>
    <row r="204" spans="1:17" ht="15">
      <c r="A204" s="43">
        <v>445</v>
      </c>
      <c r="B204" s="44" t="s">
        <v>787</v>
      </c>
      <c r="C204" s="43" t="s">
        <v>200</v>
      </c>
      <c r="D204" s="43" t="s">
        <v>573</v>
      </c>
      <c r="E204" s="45">
        <v>0</v>
      </c>
      <c r="F204" s="48">
        <v>0</v>
      </c>
      <c r="G204" s="46">
        <v>1</v>
      </c>
      <c r="H204" s="47">
        <f t="shared" si="11"/>
        <v>0</v>
      </c>
      <c r="I204" s="53" t="s">
        <v>722</v>
      </c>
      <c r="J204" s="58">
        <v>6.2</v>
      </c>
      <c r="K204" s="5" t="s">
        <v>820</v>
      </c>
      <c r="L204" s="49">
        <v>1</v>
      </c>
      <c r="M204" s="51">
        <f t="shared" si="12"/>
        <v>7.2</v>
      </c>
      <c r="N204" s="50">
        <f t="shared" si="13"/>
        <v>7.2</v>
      </c>
      <c r="O204" s="34"/>
      <c r="P204" s="9"/>
      <c r="Q204" s="11"/>
    </row>
    <row r="205" spans="1:17" ht="15">
      <c r="A205" s="43">
        <v>445</v>
      </c>
      <c r="B205" s="44" t="s">
        <v>786</v>
      </c>
      <c r="C205" s="43" t="s">
        <v>196</v>
      </c>
      <c r="D205" s="43" t="s">
        <v>574</v>
      </c>
      <c r="E205" s="45">
        <v>0</v>
      </c>
      <c r="F205" s="48">
        <v>0</v>
      </c>
      <c r="G205" s="46">
        <v>1</v>
      </c>
      <c r="H205" s="47">
        <f t="shared" si="11"/>
        <v>0</v>
      </c>
      <c r="I205" s="53" t="s">
        <v>721</v>
      </c>
      <c r="J205" s="58">
        <v>14.5</v>
      </c>
      <c r="K205" s="5" t="s">
        <v>820</v>
      </c>
      <c r="L205" s="49">
        <v>1</v>
      </c>
      <c r="M205" s="51">
        <f t="shared" si="12"/>
        <v>15.5</v>
      </c>
      <c r="N205" s="50">
        <f t="shared" si="13"/>
        <v>15.5</v>
      </c>
      <c r="O205" s="34"/>
      <c r="P205" s="9"/>
      <c r="Q205" s="11"/>
    </row>
    <row r="206" spans="1:26" ht="15">
      <c r="A206" s="43">
        <v>445</v>
      </c>
      <c r="B206" s="44" t="s">
        <v>791</v>
      </c>
      <c r="C206" s="43" t="s">
        <v>202</v>
      </c>
      <c r="D206" s="43" t="s">
        <v>610</v>
      </c>
      <c r="E206" s="45">
        <v>33.6</v>
      </c>
      <c r="F206" s="48">
        <v>7</v>
      </c>
      <c r="G206" s="46">
        <v>1</v>
      </c>
      <c r="H206" s="47">
        <f t="shared" si="11"/>
        <v>40.6</v>
      </c>
      <c r="I206" s="53" t="s">
        <v>723</v>
      </c>
      <c r="J206" s="58">
        <v>63.9</v>
      </c>
      <c r="K206" s="5" t="s">
        <v>2019</v>
      </c>
      <c r="L206" s="49">
        <v>1</v>
      </c>
      <c r="M206" s="51">
        <f t="shared" si="12"/>
        <v>67.9</v>
      </c>
      <c r="N206" s="50">
        <f t="shared" si="13"/>
        <v>108.5</v>
      </c>
      <c r="O206" s="34"/>
      <c r="P206" s="9"/>
      <c r="Q206" s="11"/>
      <c r="R206" s="11"/>
      <c r="S206" s="9"/>
      <c r="T206" s="11"/>
      <c r="U206" s="9"/>
      <c r="V206" s="11"/>
      <c r="W206" s="11"/>
      <c r="X206" s="9"/>
      <c r="Y206" s="11"/>
      <c r="Z206" s="9"/>
    </row>
    <row r="207" spans="1:32" ht="15">
      <c r="A207" s="43">
        <v>445</v>
      </c>
      <c r="B207" s="44" t="s">
        <v>796</v>
      </c>
      <c r="C207" s="43" t="s">
        <v>195</v>
      </c>
      <c r="D207" s="43" t="s">
        <v>611</v>
      </c>
      <c r="E207" s="45">
        <v>16.8</v>
      </c>
      <c r="F207" s="48">
        <v>1</v>
      </c>
      <c r="G207" s="46">
        <v>1</v>
      </c>
      <c r="H207" s="47">
        <f t="shared" si="11"/>
        <v>17.8</v>
      </c>
      <c r="I207" s="53" t="s">
        <v>724</v>
      </c>
      <c r="J207" s="58">
        <v>70.1</v>
      </c>
      <c r="K207" s="5" t="s">
        <v>2019</v>
      </c>
      <c r="L207" s="49">
        <v>1</v>
      </c>
      <c r="M207" s="51">
        <f t="shared" si="12"/>
        <v>74.1</v>
      </c>
      <c r="N207" s="50">
        <f t="shared" si="13"/>
        <v>91.89999999999999</v>
      </c>
      <c r="O207" s="34"/>
      <c r="P207" s="9"/>
      <c r="Q207" s="11"/>
      <c r="R207" s="11"/>
      <c r="S207" s="9"/>
      <c r="T207" s="11"/>
      <c r="U207" s="9"/>
      <c r="V207" s="11"/>
      <c r="W207" s="11"/>
      <c r="X207" s="9"/>
      <c r="Y207" s="11"/>
      <c r="Z207" s="9"/>
      <c r="AA207" s="11"/>
      <c r="AB207" s="11"/>
      <c r="AC207" s="9"/>
      <c r="AD207" s="11"/>
      <c r="AE207" s="9"/>
      <c r="AF207" s="11"/>
    </row>
    <row r="208" spans="1:17" ht="15">
      <c r="A208" s="43">
        <v>445</v>
      </c>
      <c r="B208" s="44" t="s">
        <v>786</v>
      </c>
      <c r="C208" s="43" t="s">
        <v>194</v>
      </c>
      <c r="D208" s="43" t="s">
        <v>575</v>
      </c>
      <c r="E208" s="45">
        <v>0</v>
      </c>
      <c r="F208" s="48">
        <v>2</v>
      </c>
      <c r="G208" s="46">
        <v>1</v>
      </c>
      <c r="H208" s="47">
        <f t="shared" si="11"/>
        <v>2</v>
      </c>
      <c r="I208" s="53" t="s">
        <v>725</v>
      </c>
      <c r="J208" s="58">
        <v>24.4</v>
      </c>
      <c r="K208" s="5" t="s">
        <v>2012</v>
      </c>
      <c r="L208" s="49">
        <v>1</v>
      </c>
      <c r="M208" s="51">
        <f t="shared" si="12"/>
        <v>31.4</v>
      </c>
      <c r="N208" s="50">
        <f t="shared" si="13"/>
        <v>33.4</v>
      </c>
      <c r="O208" s="34"/>
      <c r="P208" s="9"/>
      <c r="Q208" s="11"/>
    </row>
    <row r="209" spans="1:27" ht="15">
      <c r="A209" s="43">
        <v>445</v>
      </c>
      <c r="B209" s="44" t="s">
        <v>786</v>
      </c>
      <c r="C209" s="43" t="s">
        <v>199</v>
      </c>
      <c r="D209" s="43" t="s">
        <v>576</v>
      </c>
      <c r="E209" s="45">
        <v>7.3</v>
      </c>
      <c r="F209" s="48">
        <v>13</v>
      </c>
      <c r="G209" s="46">
        <v>1</v>
      </c>
      <c r="H209" s="47">
        <f t="shared" si="11"/>
        <v>20.3</v>
      </c>
      <c r="I209" s="53" t="s">
        <v>726</v>
      </c>
      <c r="J209" s="58">
        <v>43.2</v>
      </c>
      <c r="K209" s="5" t="s">
        <v>2011</v>
      </c>
      <c r="L209" s="49">
        <v>1</v>
      </c>
      <c r="M209" s="51">
        <f t="shared" si="12"/>
        <v>51.2</v>
      </c>
      <c r="N209" s="50">
        <f t="shared" si="13"/>
        <v>71.5</v>
      </c>
      <c r="O209" s="34"/>
      <c r="P209" s="9"/>
      <c r="Q209" s="11"/>
      <c r="R209" s="11"/>
      <c r="S209" s="9"/>
      <c r="T209" s="11"/>
      <c r="U209" s="9"/>
      <c r="V209" s="11"/>
      <c r="W209" s="11"/>
      <c r="X209" s="9"/>
      <c r="Y209" s="11"/>
      <c r="Z209" s="9"/>
      <c r="AA209" s="11"/>
    </row>
    <row r="210" spans="1:27" ht="15">
      <c r="A210" s="43">
        <v>445</v>
      </c>
      <c r="B210" s="44" t="s">
        <v>795</v>
      </c>
      <c r="C210" s="43" t="s">
        <v>197</v>
      </c>
      <c r="D210" s="43" t="s">
        <v>577</v>
      </c>
      <c r="E210" s="45">
        <v>7.3</v>
      </c>
      <c r="F210" s="48">
        <v>8</v>
      </c>
      <c r="G210" s="46">
        <v>1</v>
      </c>
      <c r="H210" s="47">
        <f t="shared" si="11"/>
        <v>15.3</v>
      </c>
      <c r="I210" s="53" t="s">
        <v>726</v>
      </c>
      <c r="J210" s="58">
        <v>43.2</v>
      </c>
      <c r="K210" s="5" t="s">
        <v>2019</v>
      </c>
      <c r="L210" s="49">
        <v>1</v>
      </c>
      <c r="M210" s="51">
        <f t="shared" si="12"/>
        <v>47.2</v>
      </c>
      <c r="N210" s="50">
        <f t="shared" si="13"/>
        <v>62.5</v>
      </c>
      <c r="O210" s="34"/>
      <c r="P210" s="9"/>
      <c r="Q210" s="11"/>
      <c r="R210" s="11"/>
      <c r="S210" s="9"/>
      <c r="T210" s="11"/>
      <c r="U210" s="9"/>
      <c r="V210" s="11"/>
      <c r="W210" s="11"/>
      <c r="X210" s="9"/>
      <c r="Y210" s="11"/>
      <c r="Z210" s="9"/>
      <c r="AA210" s="11"/>
    </row>
    <row r="211" spans="1:14" ht="15">
      <c r="A211" s="43">
        <v>445</v>
      </c>
      <c r="B211" s="44" t="s">
        <v>825</v>
      </c>
      <c r="C211" s="43" t="s">
        <v>203</v>
      </c>
      <c r="E211" s="45">
        <v>7.4</v>
      </c>
      <c r="F211" s="48"/>
      <c r="G211" s="46">
        <v>1</v>
      </c>
      <c r="H211" s="47">
        <f t="shared" si="11"/>
        <v>7.4</v>
      </c>
      <c r="I211" s="53"/>
      <c r="J211" s="58">
        <v>0</v>
      </c>
      <c r="K211" s="5" t="s">
        <v>818</v>
      </c>
      <c r="L211" s="49">
        <v>1</v>
      </c>
      <c r="M211" s="51">
        <f t="shared" si="12"/>
        <v>0</v>
      </c>
      <c r="N211" s="50">
        <f t="shared" si="13"/>
        <v>7.4</v>
      </c>
    </row>
    <row r="212" spans="1:27" ht="15">
      <c r="A212" s="43">
        <v>447</v>
      </c>
      <c r="B212" s="44" t="s">
        <v>786</v>
      </c>
      <c r="C212" s="43" t="s">
        <v>212</v>
      </c>
      <c r="D212" s="43" t="s">
        <v>445</v>
      </c>
      <c r="E212" s="45">
        <v>23.8</v>
      </c>
      <c r="F212" s="48">
        <v>23</v>
      </c>
      <c r="G212" s="46">
        <v>1</v>
      </c>
      <c r="H212" s="47">
        <f t="shared" si="11"/>
        <v>46.8</v>
      </c>
      <c r="I212" s="53" t="s">
        <v>727</v>
      </c>
      <c r="J212" s="58">
        <v>44.2</v>
      </c>
      <c r="K212" s="48">
        <v>25</v>
      </c>
      <c r="L212" s="49">
        <v>1</v>
      </c>
      <c r="M212" s="51">
        <f t="shared" si="12"/>
        <v>69.2</v>
      </c>
      <c r="N212" s="50">
        <f t="shared" si="13"/>
        <v>116</v>
      </c>
      <c r="O212" s="34"/>
      <c r="P212" s="9"/>
      <c r="Q212" s="11"/>
      <c r="R212" s="11"/>
      <c r="S212" s="9"/>
      <c r="T212" s="11"/>
      <c r="U212" s="9"/>
      <c r="V212" s="11"/>
      <c r="W212" s="11"/>
      <c r="X212" s="10"/>
      <c r="Y212" s="11"/>
      <c r="Z212" s="9"/>
      <c r="AA212" s="11"/>
    </row>
    <row r="213" spans="1:14" ht="15">
      <c r="A213" s="43">
        <v>447</v>
      </c>
      <c r="B213" s="44" t="s">
        <v>826</v>
      </c>
      <c r="C213" s="43" t="s">
        <v>214</v>
      </c>
      <c r="D213" s="43" t="s">
        <v>447</v>
      </c>
      <c r="E213" s="45">
        <v>0</v>
      </c>
      <c r="F213" s="48">
        <v>7</v>
      </c>
      <c r="G213" s="46">
        <v>1</v>
      </c>
      <c r="H213" s="47">
        <f t="shared" si="11"/>
        <v>7</v>
      </c>
      <c r="I213" s="53"/>
      <c r="J213" s="58">
        <v>0</v>
      </c>
      <c r="K213" s="48">
        <v>5</v>
      </c>
      <c r="L213" s="49">
        <v>1</v>
      </c>
      <c r="M213" s="51">
        <f t="shared" si="12"/>
        <v>5</v>
      </c>
      <c r="N213" s="50">
        <f t="shared" si="13"/>
        <v>12</v>
      </c>
    </row>
    <row r="214" spans="1:17" ht="15">
      <c r="A214" s="43">
        <v>447</v>
      </c>
      <c r="B214" s="44" t="s">
        <v>800</v>
      </c>
      <c r="C214" s="43" t="s">
        <v>221</v>
      </c>
      <c r="D214" s="43" t="s">
        <v>450</v>
      </c>
      <c r="E214" s="45">
        <v>8.5</v>
      </c>
      <c r="F214" s="48">
        <v>0</v>
      </c>
      <c r="G214" s="46">
        <v>1</v>
      </c>
      <c r="H214" s="47">
        <f t="shared" si="11"/>
        <v>8.5</v>
      </c>
      <c r="I214" s="53" t="s">
        <v>730</v>
      </c>
      <c r="J214" s="58">
        <v>5</v>
      </c>
      <c r="K214" s="48">
        <v>2</v>
      </c>
      <c r="L214" s="49">
        <v>1</v>
      </c>
      <c r="M214" s="51">
        <f t="shared" si="12"/>
        <v>7</v>
      </c>
      <c r="N214" s="50">
        <f t="shared" si="13"/>
        <v>15.5</v>
      </c>
      <c r="O214" s="34"/>
      <c r="P214" s="9"/>
      <c r="Q214" s="11"/>
    </row>
    <row r="215" spans="1:37" ht="15">
      <c r="A215" s="43">
        <v>447</v>
      </c>
      <c r="B215" s="44" t="s">
        <v>827</v>
      </c>
      <c r="C215" s="43" t="s">
        <v>211</v>
      </c>
      <c r="D215" s="43" t="s">
        <v>454</v>
      </c>
      <c r="E215" s="45">
        <v>18.2</v>
      </c>
      <c r="F215" s="48">
        <v>10</v>
      </c>
      <c r="G215" s="46">
        <v>1</v>
      </c>
      <c r="H215" s="47">
        <f t="shared" si="11"/>
        <v>28.2</v>
      </c>
      <c r="I215" s="53" t="s">
        <v>732</v>
      </c>
      <c r="J215" s="58">
        <v>21.9</v>
      </c>
      <c r="K215" s="48">
        <v>7</v>
      </c>
      <c r="L215" s="49">
        <v>1</v>
      </c>
      <c r="M215" s="51">
        <f t="shared" si="12"/>
        <v>28.9</v>
      </c>
      <c r="N215" s="50">
        <f t="shared" si="13"/>
        <v>57.099999999999994</v>
      </c>
      <c r="O215" s="34"/>
      <c r="P215" s="9"/>
      <c r="Q215" s="11"/>
      <c r="R215" s="11"/>
      <c r="S215" s="9"/>
      <c r="T215" s="11"/>
      <c r="U215" s="9"/>
      <c r="V215" s="11"/>
      <c r="W215" s="11"/>
      <c r="X215" s="9"/>
      <c r="Y215" s="11"/>
      <c r="Z215" s="9"/>
      <c r="AA215" s="11"/>
      <c r="AB215" s="11"/>
      <c r="AC215" s="9"/>
      <c r="AD215" s="11"/>
      <c r="AE215" s="9"/>
      <c r="AF215" s="11"/>
      <c r="AG215" s="11"/>
      <c r="AH215" s="9"/>
      <c r="AI215" s="11"/>
      <c r="AJ215" s="9"/>
      <c r="AK215" s="11"/>
    </row>
    <row r="216" spans="1:46" ht="15">
      <c r="A216" s="43">
        <v>447</v>
      </c>
      <c r="B216" s="44" t="s">
        <v>791</v>
      </c>
      <c r="C216" s="43" t="s">
        <v>208</v>
      </c>
      <c r="D216" s="43" t="s">
        <v>455</v>
      </c>
      <c r="E216" s="45">
        <v>32.6</v>
      </c>
      <c r="F216" s="48">
        <v>50</v>
      </c>
      <c r="G216" s="46">
        <v>1</v>
      </c>
      <c r="H216" s="47">
        <f t="shared" si="11"/>
        <v>82.6</v>
      </c>
      <c r="I216" s="53" t="s">
        <v>733</v>
      </c>
      <c r="J216" s="58">
        <v>25.9</v>
      </c>
      <c r="K216" s="48">
        <v>56</v>
      </c>
      <c r="L216" s="49">
        <v>1</v>
      </c>
      <c r="M216" s="51">
        <f t="shared" si="12"/>
        <v>81.9</v>
      </c>
      <c r="N216" s="50">
        <f t="shared" si="13"/>
        <v>164.5</v>
      </c>
      <c r="O216" s="34"/>
      <c r="P216" s="9"/>
      <c r="Q216" s="11"/>
      <c r="R216" s="11"/>
      <c r="S216" s="9"/>
      <c r="T216" s="11"/>
      <c r="U216" s="9"/>
      <c r="V216" s="11"/>
      <c r="W216" s="11"/>
      <c r="X216" s="9"/>
      <c r="Y216" s="11"/>
      <c r="Z216" s="9"/>
      <c r="AA216" s="11"/>
      <c r="AB216" s="11"/>
      <c r="AC216" s="9"/>
      <c r="AD216" s="11"/>
      <c r="AE216" s="9"/>
      <c r="AF216" s="11"/>
      <c r="AG216" s="11"/>
      <c r="AH216" s="9"/>
      <c r="AI216" s="11"/>
      <c r="AJ216" s="9"/>
      <c r="AK216" s="11"/>
      <c r="AL216" s="11"/>
      <c r="AM216" s="9"/>
      <c r="AN216" s="11"/>
      <c r="AO216" s="9"/>
      <c r="AP216" s="11"/>
      <c r="AQ216" s="11"/>
      <c r="AR216" s="10"/>
      <c r="AS216" s="11"/>
      <c r="AT216" s="9"/>
    </row>
    <row r="217" spans="1:14" ht="15">
      <c r="A217" s="43">
        <v>447</v>
      </c>
      <c r="B217" s="44" t="s">
        <v>816</v>
      </c>
      <c r="C217" s="43" t="s">
        <v>215</v>
      </c>
      <c r="D217" s="43" t="s">
        <v>456</v>
      </c>
      <c r="E217" s="45">
        <v>5.6</v>
      </c>
      <c r="F217" s="48">
        <v>0</v>
      </c>
      <c r="G217" s="46">
        <v>1</v>
      </c>
      <c r="H217" s="47">
        <f t="shared" si="11"/>
        <v>5.6</v>
      </c>
      <c r="I217" s="53"/>
      <c r="J217" s="58">
        <v>0</v>
      </c>
      <c r="K217" s="48">
        <v>0</v>
      </c>
      <c r="L217" s="49">
        <v>1</v>
      </c>
      <c r="M217" s="51">
        <f t="shared" si="12"/>
        <v>0</v>
      </c>
      <c r="N217" s="50">
        <f t="shared" si="13"/>
        <v>5.6</v>
      </c>
    </row>
    <row r="218" spans="1:131" ht="15">
      <c r="A218" s="43">
        <v>447</v>
      </c>
      <c r="B218" s="44" t="s">
        <v>786</v>
      </c>
      <c r="C218" s="43" t="s">
        <v>213</v>
      </c>
      <c r="D218" s="43" t="s">
        <v>457</v>
      </c>
      <c r="E218" s="45">
        <v>237.9</v>
      </c>
      <c r="F218" s="48">
        <v>156</v>
      </c>
      <c r="G218" s="46">
        <v>1</v>
      </c>
      <c r="H218" s="47">
        <f t="shared" si="11"/>
        <v>393.9</v>
      </c>
      <c r="I218" s="53" t="s">
        <v>2071</v>
      </c>
      <c r="J218" s="58">
        <v>472.7</v>
      </c>
      <c r="K218" s="48">
        <v>245</v>
      </c>
      <c r="L218" s="49">
        <v>1</v>
      </c>
      <c r="M218" s="51">
        <f t="shared" si="12"/>
        <v>717.7</v>
      </c>
      <c r="N218" s="50">
        <f t="shared" si="13"/>
        <v>1111.6</v>
      </c>
      <c r="O218" s="34"/>
      <c r="P218" s="9"/>
      <c r="Q218" s="11"/>
      <c r="R218" s="11"/>
      <c r="S218" s="9"/>
      <c r="T218" s="11"/>
      <c r="U218" s="9"/>
      <c r="V218" s="11"/>
      <c r="W218" s="11"/>
      <c r="X218" s="9"/>
      <c r="Y218" s="11"/>
      <c r="Z218" s="9"/>
      <c r="AA218" s="11"/>
      <c r="AB218" s="11"/>
      <c r="AC218" s="9"/>
      <c r="AD218" s="11"/>
      <c r="AE218" s="9"/>
      <c r="AF218" s="11"/>
      <c r="AG218" s="11"/>
      <c r="AH218" s="9"/>
      <c r="AI218" s="11"/>
      <c r="AJ218" s="9"/>
      <c r="AK218" s="11"/>
      <c r="AL218" s="11"/>
      <c r="AM218" s="9"/>
      <c r="AN218" s="11"/>
      <c r="AO218" s="9"/>
      <c r="AP218" s="11"/>
      <c r="AQ218" s="11"/>
      <c r="AR218" s="9"/>
      <c r="AS218" s="11"/>
      <c r="AT218" s="9"/>
      <c r="AU218" s="11"/>
      <c r="AV218" s="11"/>
      <c r="AW218" s="9"/>
      <c r="AX218" s="11"/>
      <c r="AY218" s="9"/>
      <c r="AZ218" s="11"/>
      <c r="BA218" s="11"/>
      <c r="BB218" s="9"/>
      <c r="BC218" s="11"/>
      <c r="BD218" s="9"/>
      <c r="BE218" s="11"/>
      <c r="BF218" s="11"/>
      <c r="BG218" s="9"/>
      <c r="BH218" s="11"/>
      <c r="BI218" s="9"/>
      <c r="BJ218" s="11"/>
      <c r="BK218" s="11"/>
      <c r="BL218" s="9"/>
      <c r="BM218" s="11"/>
      <c r="BN218" s="9"/>
      <c r="BO218" s="11"/>
      <c r="BP218" s="11"/>
      <c r="BQ218" s="9"/>
      <c r="BR218" s="11"/>
      <c r="BS218" s="9"/>
      <c r="BT218" s="11"/>
      <c r="BU218" s="11"/>
      <c r="BV218" s="9"/>
      <c r="BW218" s="11"/>
      <c r="BX218" s="9"/>
      <c r="BY218" s="11"/>
      <c r="BZ218" s="11"/>
      <c r="CA218" s="9"/>
      <c r="CB218" s="11"/>
      <c r="CC218" s="9"/>
      <c r="CD218" s="11"/>
      <c r="CE218" s="11"/>
      <c r="CF218" s="9"/>
      <c r="CG218" s="11"/>
      <c r="CH218" s="9"/>
      <c r="CI218" s="11"/>
      <c r="CJ218" s="11"/>
      <c r="CK218" s="9"/>
      <c r="CL218" s="11"/>
      <c r="CM218" s="9"/>
      <c r="CN218" s="11"/>
      <c r="CO218" s="11"/>
      <c r="CP218" s="9"/>
      <c r="CQ218" s="11"/>
      <c r="CR218" s="9"/>
      <c r="CS218" s="11"/>
      <c r="CT218" s="11"/>
      <c r="CU218" s="9"/>
      <c r="CV218" s="11"/>
      <c r="CW218" s="9"/>
      <c r="CX218" s="11"/>
      <c r="CY218" s="11"/>
      <c r="CZ218" s="9"/>
      <c r="DA218" s="11"/>
      <c r="DB218" s="9"/>
      <c r="DC218" s="11"/>
      <c r="DD218" s="11"/>
      <c r="DE218" s="9"/>
      <c r="DF218" s="11"/>
      <c r="DG218" s="9"/>
      <c r="DH218" s="11"/>
      <c r="DI218" s="11"/>
      <c r="DJ218" s="9"/>
      <c r="DK218" s="11"/>
      <c r="DL218" s="9"/>
      <c r="DM218" s="11"/>
      <c r="DN218" s="11"/>
      <c r="DO218" s="9"/>
      <c r="DP218" s="11"/>
      <c r="DQ218" s="9"/>
      <c r="DR218" s="11"/>
      <c r="DS218" s="11"/>
      <c r="DT218" s="9"/>
      <c r="DU218" s="11"/>
      <c r="DV218" s="9"/>
      <c r="DW218" s="11"/>
      <c r="DX218" s="11"/>
      <c r="DY218" s="9"/>
      <c r="DZ218" s="11"/>
      <c r="EA218" s="9"/>
    </row>
    <row r="219" spans="1:17" ht="15">
      <c r="A219" s="43">
        <v>447</v>
      </c>
      <c r="B219" s="43" t="s">
        <v>799</v>
      </c>
      <c r="C219" s="43" t="s">
        <v>229</v>
      </c>
      <c r="I219" s="53" t="s">
        <v>734</v>
      </c>
      <c r="J219" s="58">
        <v>3</v>
      </c>
      <c r="K219" s="48">
        <v>0</v>
      </c>
      <c r="L219" s="49">
        <v>2</v>
      </c>
      <c r="M219" s="51">
        <f t="shared" si="12"/>
        <v>6</v>
      </c>
      <c r="N219" s="50">
        <f t="shared" si="13"/>
        <v>6</v>
      </c>
      <c r="O219" s="34"/>
      <c r="P219" s="9"/>
      <c r="Q219" s="11"/>
    </row>
    <row r="220" spans="1:22" ht="15">
      <c r="A220" s="43">
        <v>447</v>
      </c>
      <c r="B220" s="43" t="s">
        <v>799</v>
      </c>
      <c r="C220" s="43" t="s">
        <v>228</v>
      </c>
      <c r="I220" s="53" t="s">
        <v>734</v>
      </c>
      <c r="J220" s="58">
        <v>3</v>
      </c>
      <c r="K220" s="48">
        <v>0</v>
      </c>
      <c r="L220" s="49">
        <v>2</v>
      </c>
      <c r="M220" s="51">
        <f t="shared" si="12"/>
        <v>6</v>
      </c>
      <c r="N220" s="50">
        <f t="shared" si="13"/>
        <v>6</v>
      </c>
      <c r="O220" s="34"/>
      <c r="P220" s="9"/>
      <c r="Q220" s="11"/>
      <c r="R220" s="11"/>
      <c r="S220" s="9"/>
      <c r="T220" s="11"/>
      <c r="U220" s="9"/>
      <c r="V220" s="11"/>
    </row>
    <row r="221" spans="1:17" ht="15">
      <c r="A221" s="43">
        <v>447</v>
      </c>
      <c r="B221" s="44" t="s">
        <v>806</v>
      </c>
      <c r="C221" s="43" t="s">
        <v>216</v>
      </c>
      <c r="D221" s="43" t="s">
        <v>461</v>
      </c>
      <c r="E221" s="45">
        <v>10</v>
      </c>
      <c r="F221" s="48">
        <v>0</v>
      </c>
      <c r="G221" s="46">
        <v>1</v>
      </c>
      <c r="H221" s="47">
        <f>(E221+F221)*G221</f>
        <v>10</v>
      </c>
      <c r="I221" s="53" t="s">
        <v>734</v>
      </c>
      <c r="J221" s="58">
        <v>3</v>
      </c>
      <c r="K221" s="48">
        <v>2</v>
      </c>
      <c r="L221" s="49">
        <v>2</v>
      </c>
      <c r="M221" s="51">
        <f t="shared" si="12"/>
        <v>10</v>
      </c>
      <c r="N221" s="50">
        <f t="shared" si="13"/>
        <v>20</v>
      </c>
      <c r="O221" s="34"/>
      <c r="P221" s="9"/>
      <c r="Q221" s="11"/>
    </row>
    <row r="222" spans="1:21" ht="15">
      <c r="A222" s="43">
        <v>447</v>
      </c>
      <c r="B222" s="44" t="s">
        <v>827</v>
      </c>
      <c r="C222" s="43" t="s">
        <v>207</v>
      </c>
      <c r="D222" s="43" t="s">
        <v>462</v>
      </c>
      <c r="E222" s="45">
        <v>19.2</v>
      </c>
      <c r="F222" s="48">
        <v>0</v>
      </c>
      <c r="G222" s="46">
        <v>1</v>
      </c>
      <c r="H222" s="47">
        <f>(E222+F222)*G222</f>
        <v>19.2</v>
      </c>
      <c r="I222" s="53" t="s">
        <v>737</v>
      </c>
      <c r="J222" s="58">
        <v>38.2</v>
      </c>
      <c r="K222" s="48">
        <v>7</v>
      </c>
      <c r="L222" s="49">
        <v>1</v>
      </c>
      <c r="M222" s="51">
        <f t="shared" si="12"/>
        <v>45.2</v>
      </c>
      <c r="N222" s="50">
        <f t="shared" si="13"/>
        <v>64.4</v>
      </c>
      <c r="O222" s="34"/>
      <c r="P222" s="9"/>
      <c r="Q222" s="11"/>
      <c r="R222" s="11"/>
      <c r="S222" s="10"/>
      <c r="T222" s="11"/>
      <c r="U222" s="9"/>
    </row>
    <row r="223" spans="1:57" ht="15">
      <c r="A223" s="43">
        <v>447</v>
      </c>
      <c r="B223" s="44" t="s">
        <v>796</v>
      </c>
      <c r="C223" s="43" t="s">
        <v>205</v>
      </c>
      <c r="D223" s="3" t="s">
        <v>464</v>
      </c>
      <c r="E223" s="45">
        <v>11.2</v>
      </c>
      <c r="F223" s="48">
        <v>12</v>
      </c>
      <c r="G223" s="46">
        <v>1</v>
      </c>
      <c r="H223" s="47">
        <f>(E223+F223)*G223</f>
        <v>23.2</v>
      </c>
      <c r="I223" s="53" t="s">
        <v>2054</v>
      </c>
      <c r="J223" s="58">
        <v>99.4</v>
      </c>
      <c r="K223" s="48">
        <v>5</v>
      </c>
      <c r="L223" s="49">
        <v>1</v>
      </c>
      <c r="M223" s="51">
        <f t="shared" si="12"/>
        <v>104.4</v>
      </c>
      <c r="N223" s="50">
        <f t="shared" si="13"/>
        <v>127.60000000000001</v>
      </c>
      <c r="O223" s="34"/>
      <c r="P223" s="9"/>
      <c r="Q223" s="11"/>
      <c r="R223" s="11"/>
      <c r="S223" s="9"/>
      <c r="T223" s="11"/>
      <c r="U223" s="9"/>
      <c r="V223" s="11"/>
      <c r="W223" s="11"/>
      <c r="X223" s="9"/>
      <c r="Y223" s="11"/>
      <c r="Z223" s="9"/>
      <c r="AA223" s="11"/>
      <c r="AB223" s="11"/>
      <c r="AC223" s="9"/>
      <c r="AD223" s="11"/>
      <c r="AE223" s="9"/>
      <c r="AF223" s="11"/>
      <c r="AG223" s="11"/>
      <c r="AH223" s="9"/>
      <c r="AI223" s="11"/>
      <c r="AJ223" s="9"/>
      <c r="AK223" s="11"/>
      <c r="AL223" s="11"/>
      <c r="AM223" s="9"/>
      <c r="AN223" s="11"/>
      <c r="AO223" s="9"/>
      <c r="AP223" s="11"/>
      <c r="AQ223" s="11"/>
      <c r="AR223" s="9"/>
      <c r="AS223" s="11"/>
      <c r="AT223" s="9"/>
      <c r="AU223" s="11"/>
      <c r="AV223" s="11"/>
      <c r="AW223" s="9"/>
      <c r="AX223" s="11"/>
      <c r="AY223" s="9"/>
      <c r="AZ223" s="11"/>
      <c r="BA223" s="11"/>
      <c r="BB223" s="10"/>
      <c r="BC223" s="11"/>
      <c r="BD223" s="9"/>
      <c r="BE223" s="11"/>
    </row>
    <row r="224" spans="1:17" ht="15">
      <c r="A224" s="43">
        <v>447</v>
      </c>
      <c r="B224" s="44" t="s">
        <v>786</v>
      </c>
      <c r="C224" s="43" t="s">
        <v>206</v>
      </c>
      <c r="D224" s="3" t="s">
        <v>465</v>
      </c>
      <c r="E224" s="45">
        <v>10</v>
      </c>
      <c r="F224" s="48">
        <v>5</v>
      </c>
      <c r="G224" s="46">
        <v>1</v>
      </c>
      <c r="H224" s="47">
        <f>(E224+F224)*G224</f>
        <v>15</v>
      </c>
      <c r="I224" s="53" t="s">
        <v>736</v>
      </c>
      <c r="J224" s="58">
        <v>3</v>
      </c>
      <c r="K224" s="48">
        <v>6</v>
      </c>
      <c r="L224" s="49">
        <v>1</v>
      </c>
      <c r="M224" s="51">
        <f t="shared" si="12"/>
        <v>9</v>
      </c>
      <c r="N224" s="50">
        <f t="shared" si="13"/>
        <v>24</v>
      </c>
      <c r="O224" s="34"/>
      <c r="P224" s="9"/>
      <c r="Q224" s="11"/>
    </row>
    <row r="225" spans="1:27" ht="15">
      <c r="A225" s="43" t="s">
        <v>828</v>
      </c>
      <c r="B225" s="43" t="s">
        <v>800</v>
      </c>
      <c r="C225" s="43" t="s">
        <v>223</v>
      </c>
      <c r="D225" s="43" t="s">
        <v>446</v>
      </c>
      <c r="I225" s="53" t="s">
        <v>728</v>
      </c>
      <c r="J225" s="58">
        <v>25</v>
      </c>
      <c r="K225" s="21">
        <v>3</v>
      </c>
      <c r="L225" s="49">
        <v>1</v>
      </c>
      <c r="M225" s="51">
        <f t="shared" si="12"/>
        <v>28</v>
      </c>
      <c r="N225" s="50">
        <f t="shared" si="13"/>
        <v>28</v>
      </c>
      <c r="O225" s="34"/>
      <c r="P225" s="9"/>
      <c r="Q225" s="11"/>
      <c r="R225" s="11"/>
      <c r="S225" s="9"/>
      <c r="T225" s="11"/>
      <c r="U225" s="9"/>
      <c r="V225" s="11"/>
      <c r="W225" s="11"/>
      <c r="X225" s="9"/>
      <c r="Y225" s="11"/>
      <c r="Z225" s="9"/>
      <c r="AA225" s="11"/>
    </row>
    <row r="226" spans="1:14" ht="15">
      <c r="A226" s="43" t="s">
        <v>828</v>
      </c>
      <c r="B226" s="43" t="s">
        <v>2028</v>
      </c>
      <c r="C226" s="43" t="s">
        <v>209</v>
      </c>
      <c r="D226" s="43" t="s">
        <v>448</v>
      </c>
      <c r="I226" s="53"/>
      <c r="J226" s="58">
        <v>0</v>
      </c>
      <c r="K226" s="21">
        <v>2</v>
      </c>
      <c r="L226" s="49">
        <v>1</v>
      </c>
      <c r="M226" s="51">
        <f t="shared" si="12"/>
        <v>2</v>
      </c>
      <c r="N226" s="50">
        <f t="shared" si="13"/>
        <v>2</v>
      </c>
    </row>
    <row r="227" spans="1:32" ht="15">
      <c r="A227" s="43" t="s">
        <v>828</v>
      </c>
      <c r="B227" s="85" t="s">
        <v>800</v>
      </c>
      <c r="C227" s="43" t="s">
        <v>227</v>
      </c>
      <c r="D227" s="43" t="s">
        <v>449</v>
      </c>
      <c r="E227" s="85"/>
      <c r="F227" s="84"/>
      <c r="G227" s="85"/>
      <c r="H227" s="85"/>
      <c r="I227" s="53" t="s">
        <v>729</v>
      </c>
      <c r="J227" s="58">
        <v>46.3</v>
      </c>
      <c r="K227" s="21">
        <v>9</v>
      </c>
      <c r="L227" s="49">
        <v>2</v>
      </c>
      <c r="M227" s="51">
        <f t="shared" si="12"/>
        <v>110.6</v>
      </c>
      <c r="N227" s="50">
        <f t="shared" si="13"/>
        <v>110.6</v>
      </c>
      <c r="O227" s="34"/>
      <c r="P227" s="9"/>
      <c r="Q227" s="11"/>
      <c r="R227" s="11"/>
      <c r="S227" s="9"/>
      <c r="T227" s="11"/>
      <c r="U227" s="9"/>
      <c r="V227" s="11"/>
      <c r="W227" s="11"/>
      <c r="X227" s="9"/>
      <c r="Y227" s="11"/>
      <c r="Z227" s="9"/>
      <c r="AA227" s="11"/>
      <c r="AB227" s="11"/>
      <c r="AC227" s="10"/>
      <c r="AD227" s="11"/>
      <c r="AE227" s="9"/>
      <c r="AF227" s="11"/>
    </row>
    <row r="228" spans="1:14" ht="15">
      <c r="A228" s="43" t="s">
        <v>828</v>
      </c>
      <c r="B228" s="44" t="s">
        <v>792</v>
      </c>
      <c r="C228" s="57" t="s">
        <v>2087</v>
      </c>
      <c r="E228" s="45">
        <v>14.9</v>
      </c>
      <c r="F228" s="4">
        <v>0</v>
      </c>
      <c r="G228" s="46">
        <v>2</v>
      </c>
      <c r="H228" s="47">
        <f>(E228+F228)*G228</f>
        <v>29.8</v>
      </c>
      <c r="I228" s="53"/>
      <c r="J228" s="58">
        <v>0</v>
      </c>
      <c r="K228" s="21">
        <v>0</v>
      </c>
      <c r="L228" s="49">
        <v>2</v>
      </c>
      <c r="M228" s="51">
        <f t="shared" si="12"/>
        <v>0</v>
      </c>
      <c r="N228" s="50">
        <f t="shared" si="13"/>
        <v>29.8</v>
      </c>
    </row>
    <row r="229" spans="1:14" ht="15">
      <c r="A229" s="43" t="s">
        <v>828</v>
      </c>
      <c r="B229" s="85" t="s">
        <v>800</v>
      </c>
      <c r="C229" s="43" t="s">
        <v>220</v>
      </c>
      <c r="D229" s="43" t="s">
        <v>451</v>
      </c>
      <c r="E229" s="85"/>
      <c r="F229" s="84"/>
      <c r="G229" s="85"/>
      <c r="H229" s="85"/>
      <c r="I229" s="53"/>
      <c r="J229" s="58">
        <v>0</v>
      </c>
      <c r="K229" s="21">
        <v>8</v>
      </c>
      <c r="L229" s="49">
        <v>1</v>
      </c>
      <c r="M229" s="51">
        <f t="shared" si="12"/>
        <v>8</v>
      </c>
      <c r="N229" s="50">
        <f t="shared" si="13"/>
        <v>8</v>
      </c>
    </row>
    <row r="230" spans="1:14" ht="15">
      <c r="A230" s="43" t="s">
        <v>828</v>
      </c>
      <c r="B230" s="43" t="s">
        <v>2029</v>
      </c>
      <c r="C230" s="43" t="s">
        <v>210</v>
      </c>
      <c r="D230" s="43" t="s">
        <v>452</v>
      </c>
      <c r="I230" s="53"/>
      <c r="J230" s="58">
        <v>0</v>
      </c>
      <c r="K230" s="21">
        <v>2</v>
      </c>
      <c r="L230" s="49">
        <v>1</v>
      </c>
      <c r="M230" s="51">
        <f t="shared" si="12"/>
        <v>2</v>
      </c>
      <c r="N230" s="50">
        <f t="shared" si="13"/>
        <v>2</v>
      </c>
    </row>
    <row r="231" spans="1:82" ht="15">
      <c r="A231" s="43" t="s">
        <v>828</v>
      </c>
      <c r="B231" s="85" t="s">
        <v>803</v>
      </c>
      <c r="C231" s="43" t="s">
        <v>217</v>
      </c>
      <c r="D231" s="43" t="s">
        <v>453</v>
      </c>
      <c r="E231" s="45">
        <v>118.7</v>
      </c>
      <c r="F231" s="4">
        <v>68</v>
      </c>
      <c r="G231" s="46">
        <v>1</v>
      </c>
      <c r="H231" s="47">
        <f>(E231+F231)*G231</f>
        <v>186.7</v>
      </c>
      <c r="I231" s="53" t="s">
        <v>731</v>
      </c>
      <c r="J231" s="58">
        <v>168</v>
      </c>
      <c r="K231" s="21">
        <v>94</v>
      </c>
      <c r="L231" s="49">
        <v>1</v>
      </c>
      <c r="M231" s="51">
        <f t="shared" si="12"/>
        <v>262</v>
      </c>
      <c r="N231" s="50">
        <f t="shared" si="13"/>
        <v>448.7</v>
      </c>
      <c r="O231" s="34"/>
      <c r="P231" s="9"/>
      <c r="Q231" s="11"/>
      <c r="R231" s="11"/>
      <c r="S231" s="9"/>
      <c r="T231" s="11"/>
      <c r="U231" s="9"/>
      <c r="V231" s="11"/>
      <c r="W231" s="11"/>
      <c r="X231" s="9"/>
      <c r="Y231" s="11"/>
      <c r="Z231" s="9"/>
      <c r="AA231" s="11"/>
      <c r="AB231" s="11"/>
      <c r="AC231" s="9"/>
      <c r="AD231" s="11"/>
      <c r="AE231" s="9"/>
      <c r="AF231" s="11"/>
      <c r="AG231" s="11"/>
      <c r="AH231" s="9"/>
      <c r="AI231" s="11"/>
      <c r="AJ231" s="9"/>
      <c r="AK231" s="11"/>
      <c r="AL231" s="11"/>
      <c r="AM231" s="9"/>
      <c r="AN231" s="11"/>
      <c r="AO231" s="9"/>
      <c r="AP231" s="11"/>
      <c r="AQ231" s="11"/>
      <c r="AR231" s="9"/>
      <c r="AS231" s="11"/>
      <c r="AT231" s="9"/>
      <c r="AU231" s="11"/>
      <c r="AV231" s="11"/>
      <c r="AW231" s="9"/>
      <c r="AX231" s="11"/>
      <c r="AY231" s="9"/>
      <c r="AZ231" s="11"/>
      <c r="BA231" s="11"/>
      <c r="BB231" s="9"/>
      <c r="BC231" s="11"/>
      <c r="BD231" s="9"/>
      <c r="BE231" s="11"/>
      <c r="BF231" s="11"/>
      <c r="BG231" s="9"/>
      <c r="BH231" s="11"/>
      <c r="BI231" s="9"/>
      <c r="BJ231" s="11"/>
      <c r="BK231" s="11"/>
      <c r="BL231" s="9"/>
      <c r="BM231" s="11"/>
      <c r="BN231" s="9"/>
      <c r="BO231" s="11"/>
      <c r="BP231" s="11"/>
      <c r="BQ231" s="9"/>
      <c r="BR231" s="11"/>
      <c r="BS231" s="9"/>
      <c r="BT231" s="11"/>
      <c r="BU231" s="11"/>
      <c r="BV231" s="9"/>
      <c r="BW231" s="11"/>
      <c r="BX231" s="9"/>
      <c r="BY231" s="11"/>
      <c r="BZ231" s="11"/>
      <c r="CA231" s="10"/>
      <c r="CB231" s="11"/>
      <c r="CC231" s="9"/>
      <c r="CD231" s="11"/>
    </row>
    <row r="232" spans="1:143" s="35" customFormat="1" ht="15">
      <c r="A232" s="43" t="s">
        <v>828</v>
      </c>
      <c r="B232" s="44" t="s">
        <v>806</v>
      </c>
      <c r="C232" s="43" t="s">
        <v>222</v>
      </c>
      <c r="D232" s="43" t="s">
        <v>458</v>
      </c>
      <c r="E232" s="45">
        <v>26.8</v>
      </c>
      <c r="F232" s="48">
        <v>0</v>
      </c>
      <c r="G232" s="46">
        <v>1</v>
      </c>
      <c r="H232" s="47">
        <f>(E232+F232)*G232</f>
        <v>26.8</v>
      </c>
      <c r="I232" s="53" t="s">
        <v>2088</v>
      </c>
      <c r="J232" s="58">
        <v>39.2</v>
      </c>
      <c r="K232" s="21">
        <v>0</v>
      </c>
      <c r="L232" s="49">
        <v>1</v>
      </c>
      <c r="M232" s="51">
        <f t="shared" si="12"/>
        <v>39.2</v>
      </c>
      <c r="N232" s="50">
        <f t="shared" si="13"/>
        <v>66</v>
      </c>
      <c r="O232" s="34"/>
      <c r="P232" s="9"/>
      <c r="Q232" s="11"/>
      <c r="R232" s="11"/>
      <c r="S232" s="10"/>
      <c r="T232" s="11"/>
      <c r="U232" s="9"/>
      <c r="V232" s="11"/>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3"/>
    </row>
    <row r="233" spans="1:32" ht="15">
      <c r="A233" s="43" t="s">
        <v>828</v>
      </c>
      <c r="B233" s="44" t="s">
        <v>786</v>
      </c>
      <c r="C233" s="43" t="s">
        <v>218</v>
      </c>
      <c r="D233" s="43" t="s">
        <v>459</v>
      </c>
      <c r="E233" s="45">
        <v>29.2</v>
      </c>
      <c r="F233" s="48">
        <v>20</v>
      </c>
      <c r="G233" s="46">
        <v>1</v>
      </c>
      <c r="H233" s="47">
        <f>(E233+F233)*G233</f>
        <v>49.2</v>
      </c>
      <c r="I233" s="53" t="s">
        <v>735</v>
      </c>
      <c r="J233" s="58">
        <v>31.1</v>
      </c>
      <c r="K233" s="21">
        <v>13</v>
      </c>
      <c r="L233" s="49">
        <v>1</v>
      </c>
      <c r="M233" s="51">
        <f t="shared" si="12"/>
        <v>44.1</v>
      </c>
      <c r="N233" s="50">
        <f t="shared" si="13"/>
        <v>93.30000000000001</v>
      </c>
      <c r="O233" s="34"/>
      <c r="P233" s="9"/>
      <c r="Q233" s="11"/>
      <c r="R233" s="11"/>
      <c r="S233" s="9"/>
      <c r="T233" s="11"/>
      <c r="U233" s="9"/>
      <c r="V233" s="11"/>
      <c r="W233" s="11"/>
      <c r="X233" s="9"/>
      <c r="Y233" s="11"/>
      <c r="Z233" s="9"/>
      <c r="AA233" s="11"/>
      <c r="AB233" s="11"/>
      <c r="AC233" s="10"/>
      <c r="AD233" s="11"/>
      <c r="AE233" s="9"/>
      <c r="AF233" s="11"/>
    </row>
    <row r="234" spans="1:32" ht="15">
      <c r="A234" s="43" t="s">
        <v>828</v>
      </c>
      <c r="B234" s="44" t="s">
        <v>788</v>
      </c>
      <c r="C234" s="43" t="s">
        <v>226</v>
      </c>
      <c r="D234" s="43" t="s">
        <v>463</v>
      </c>
      <c r="E234" s="45">
        <v>11.7</v>
      </c>
      <c r="F234" s="48">
        <v>7</v>
      </c>
      <c r="G234" s="46">
        <v>1</v>
      </c>
      <c r="H234" s="47">
        <f>(E234+F234)*G234</f>
        <v>18.7</v>
      </c>
      <c r="I234" s="53" t="s">
        <v>738</v>
      </c>
      <c r="J234" s="58">
        <v>45</v>
      </c>
      <c r="K234" s="21">
        <v>19</v>
      </c>
      <c r="L234" s="49">
        <v>1</v>
      </c>
      <c r="M234" s="51">
        <f t="shared" si="12"/>
        <v>64</v>
      </c>
      <c r="N234" s="50">
        <f t="shared" si="13"/>
        <v>82.7</v>
      </c>
      <c r="O234" s="34"/>
      <c r="P234" s="9"/>
      <c r="Q234" s="11"/>
      <c r="R234" s="11"/>
      <c r="S234" s="9"/>
      <c r="T234" s="11"/>
      <c r="U234" s="9"/>
      <c r="V234" s="11"/>
      <c r="W234" s="11"/>
      <c r="X234" s="9"/>
      <c r="Y234" s="11"/>
      <c r="Z234" s="9"/>
      <c r="AA234" s="11"/>
      <c r="AB234" s="11"/>
      <c r="AC234" s="9"/>
      <c r="AD234" s="11"/>
      <c r="AE234" s="9"/>
      <c r="AF234" s="11"/>
    </row>
    <row r="235" spans="1:17" ht="15">
      <c r="A235" s="43" t="s">
        <v>828</v>
      </c>
      <c r="B235" s="43" t="s">
        <v>2024</v>
      </c>
      <c r="C235" s="43" t="s">
        <v>224</v>
      </c>
      <c r="D235" s="3"/>
      <c r="I235" s="53" t="s">
        <v>739</v>
      </c>
      <c r="J235" s="58">
        <v>4.8</v>
      </c>
      <c r="K235" s="21">
        <v>0</v>
      </c>
      <c r="L235" s="49">
        <v>1</v>
      </c>
      <c r="M235" s="51">
        <f t="shared" si="12"/>
        <v>4.8</v>
      </c>
      <c r="N235" s="50">
        <f t="shared" si="13"/>
        <v>4.8</v>
      </c>
      <c r="O235" s="34"/>
      <c r="P235" s="9"/>
      <c r="Q235" s="11"/>
    </row>
    <row r="236" spans="1:14" ht="15">
      <c r="A236" s="43" t="s">
        <v>828</v>
      </c>
      <c r="B236" s="44" t="s">
        <v>830</v>
      </c>
      <c r="C236" s="43" t="s">
        <v>219</v>
      </c>
      <c r="D236" s="3" t="s">
        <v>616</v>
      </c>
      <c r="E236" s="45">
        <v>0</v>
      </c>
      <c r="F236" s="48">
        <v>0</v>
      </c>
      <c r="G236" s="46">
        <v>1</v>
      </c>
      <c r="H236" s="47">
        <f aca="true" t="shared" si="14" ref="H236:H243">(E236+F236)*G236</f>
        <v>0</v>
      </c>
      <c r="I236" s="53"/>
      <c r="J236" s="58">
        <v>0</v>
      </c>
      <c r="K236" s="21">
        <v>2</v>
      </c>
      <c r="L236" s="49">
        <v>1</v>
      </c>
      <c r="M236" s="51">
        <f t="shared" si="12"/>
        <v>2</v>
      </c>
      <c r="N236" s="50">
        <f t="shared" si="13"/>
        <v>2</v>
      </c>
    </row>
    <row r="237" spans="1:32" ht="15">
      <c r="A237" s="43">
        <v>449</v>
      </c>
      <c r="B237" s="44" t="s">
        <v>786</v>
      </c>
      <c r="C237" s="43" t="s">
        <v>233</v>
      </c>
      <c r="D237" s="43" t="s">
        <v>466</v>
      </c>
      <c r="E237" s="45">
        <v>4.6</v>
      </c>
      <c r="F237" s="48">
        <v>2</v>
      </c>
      <c r="G237" s="46">
        <v>1</v>
      </c>
      <c r="H237" s="47">
        <f t="shared" si="14"/>
        <v>6.6</v>
      </c>
      <c r="I237" s="53" t="s">
        <v>740</v>
      </c>
      <c r="J237" s="58">
        <v>39.9</v>
      </c>
      <c r="K237" s="48">
        <v>0</v>
      </c>
      <c r="L237" s="49">
        <v>1</v>
      </c>
      <c r="M237" s="51">
        <f t="shared" si="12"/>
        <v>39.9</v>
      </c>
      <c r="N237" s="50">
        <f t="shared" si="13"/>
        <v>46.5</v>
      </c>
      <c r="O237" s="34"/>
      <c r="P237" s="9"/>
      <c r="Q237" s="11"/>
      <c r="R237" s="11"/>
      <c r="S237" s="9"/>
      <c r="T237" s="11"/>
      <c r="U237" s="9"/>
      <c r="V237" s="11"/>
      <c r="W237" s="11"/>
      <c r="X237" s="9"/>
      <c r="Y237" s="11"/>
      <c r="Z237" s="9"/>
      <c r="AA237" s="11"/>
      <c r="AB237" s="11"/>
      <c r="AC237" s="9"/>
      <c r="AD237" s="11"/>
      <c r="AE237" s="9"/>
      <c r="AF237" s="11"/>
    </row>
    <row r="238" spans="1:27" ht="15">
      <c r="A238" s="43">
        <v>449</v>
      </c>
      <c r="B238" s="44" t="s">
        <v>786</v>
      </c>
      <c r="C238" s="43" t="s">
        <v>235</v>
      </c>
      <c r="D238" s="43" t="s">
        <v>467</v>
      </c>
      <c r="E238" s="45">
        <v>40.2</v>
      </c>
      <c r="F238" s="48">
        <v>1</v>
      </c>
      <c r="G238" s="46">
        <v>1</v>
      </c>
      <c r="H238" s="47">
        <f t="shared" si="14"/>
        <v>41.2</v>
      </c>
      <c r="I238" s="53" t="s">
        <v>741</v>
      </c>
      <c r="J238" s="58">
        <v>11.4</v>
      </c>
      <c r="K238" s="48">
        <v>31</v>
      </c>
      <c r="L238" s="49">
        <v>1</v>
      </c>
      <c r="M238" s="51">
        <f t="shared" si="12"/>
        <v>42.4</v>
      </c>
      <c r="N238" s="50">
        <f t="shared" si="13"/>
        <v>83.6</v>
      </c>
      <c r="O238" s="34"/>
      <c r="P238" s="9"/>
      <c r="Q238" s="11"/>
      <c r="R238" s="11"/>
      <c r="S238" s="9"/>
      <c r="T238" s="11"/>
      <c r="U238" s="9"/>
      <c r="V238" s="11"/>
      <c r="W238" s="11"/>
      <c r="X238" s="9"/>
      <c r="Y238" s="11"/>
      <c r="Z238" s="9"/>
      <c r="AA238" s="11"/>
    </row>
    <row r="239" spans="1:17" ht="15">
      <c r="A239" s="43">
        <v>449</v>
      </c>
      <c r="B239" s="44" t="s">
        <v>786</v>
      </c>
      <c r="C239" s="43" t="s">
        <v>231</v>
      </c>
      <c r="D239" s="43" t="s">
        <v>468</v>
      </c>
      <c r="E239" s="45">
        <v>55.2</v>
      </c>
      <c r="F239" s="48">
        <v>6</v>
      </c>
      <c r="G239" s="46">
        <v>1</v>
      </c>
      <c r="H239" s="47">
        <f t="shared" si="14"/>
        <v>61.2</v>
      </c>
      <c r="I239" s="53" t="s">
        <v>2086</v>
      </c>
      <c r="J239" s="58">
        <v>33.9</v>
      </c>
      <c r="K239" s="48">
        <v>5</v>
      </c>
      <c r="L239" s="49">
        <v>1</v>
      </c>
      <c r="M239" s="51">
        <f t="shared" si="12"/>
        <v>38.9</v>
      </c>
      <c r="N239" s="50">
        <f t="shared" si="13"/>
        <v>100.1</v>
      </c>
      <c r="O239" s="34"/>
      <c r="P239" s="9"/>
      <c r="Q239" s="11"/>
    </row>
    <row r="240" spans="1:14" ht="15">
      <c r="A240" s="43">
        <v>449</v>
      </c>
      <c r="B240" s="44" t="s">
        <v>793</v>
      </c>
      <c r="C240" s="43" t="s">
        <v>237</v>
      </c>
      <c r="E240" s="45">
        <v>10</v>
      </c>
      <c r="F240" s="48"/>
      <c r="G240" s="46">
        <v>1</v>
      </c>
      <c r="H240" s="47">
        <f t="shared" si="14"/>
        <v>10</v>
      </c>
      <c r="I240" s="53"/>
      <c r="J240" s="58">
        <v>0</v>
      </c>
      <c r="K240" s="5"/>
      <c r="L240" s="49">
        <v>1</v>
      </c>
      <c r="M240" s="51">
        <f t="shared" si="12"/>
        <v>0</v>
      </c>
      <c r="N240" s="50">
        <f t="shared" si="13"/>
        <v>10</v>
      </c>
    </row>
    <row r="241" spans="1:17" ht="15">
      <c r="A241" s="43">
        <v>449</v>
      </c>
      <c r="B241" s="44" t="s">
        <v>795</v>
      </c>
      <c r="C241" s="43" t="s">
        <v>238</v>
      </c>
      <c r="E241" s="45">
        <v>2.9</v>
      </c>
      <c r="F241" s="48"/>
      <c r="G241" s="46">
        <v>2</v>
      </c>
      <c r="H241" s="47">
        <f t="shared" si="14"/>
        <v>5.8</v>
      </c>
      <c r="I241" s="53" t="s">
        <v>742</v>
      </c>
      <c r="J241" s="58">
        <v>3.5</v>
      </c>
      <c r="K241" s="5" t="s">
        <v>818</v>
      </c>
      <c r="L241" s="49">
        <v>2</v>
      </c>
      <c r="M241" s="51">
        <f t="shared" si="12"/>
        <v>7</v>
      </c>
      <c r="N241" s="50">
        <f t="shared" si="13"/>
        <v>12.8</v>
      </c>
      <c r="O241" s="34"/>
      <c r="P241" s="9"/>
      <c r="Q241" s="11"/>
    </row>
    <row r="242" spans="1:32" ht="15">
      <c r="A242" s="43">
        <v>449</v>
      </c>
      <c r="B242" s="44" t="s">
        <v>796</v>
      </c>
      <c r="C242" s="43" t="s">
        <v>230</v>
      </c>
      <c r="D242" s="43" t="s">
        <v>469</v>
      </c>
      <c r="E242" s="45">
        <v>19.1</v>
      </c>
      <c r="F242" s="48">
        <v>3</v>
      </c>
      <c r="G242" s="46">
        <v>1</v>
      </c>
      <c r="H242" s="47">
        <f t="shared" si="14"/>
        <v>22.1</v>
      </c>
      <c r="I242" s="53" t="s">
        <v>743</v>
      </c>
      <c r="J242" s="58">
        <v>13.2</v>
      </c>
      <c r="K242" s="48">
        <v>33</v>
      </c>
      <c r="L242" s="49">
        <v>1</v>
      </c>
      <c r="M242" s="51">
        <f t="shared" si="12"/>
        <v>46.2</v>
      </c>
      <c r="N242" s="50">
        <f t="shared" si="13"/>
        <v>68.30000000000001</v>
      </c>
      <c r="O242" s="34"/>
      <c r="P242" s="9"/>
      <c r="Q242" s="11"/>
      <c r="R242" s="11"/>
      <c r="S242" s="9"/>
      <c r="T242" s="11"/>
      <c r="U242" s="9"/>
      <c r="V242" s="11"/>
      <c r="W242" s="11"/>
      <c r="X242" s="9"/>
      <c r="Y242" s="11"/>
      <c r="Z242" s="9"/>
      <c r="AA242" s="11"/>
      <c r="AB242" s="11"/>
      <c r="AC242" s="10"/>
      <c r="AD242" s="11"/>
      <c r="AE242" s="9"/>
      <c r="AF242" s="11"/>
    </row>
    <row r="243" spans="1:17" ht="15">
      <c r="A243" s="43">
        <v>449</v>
      </c>
      <c r="B243" s="44" t="s">
        <v>786</v>
      </c>
      <c r="C243" s="43" t="s">
        <v>232</v>
      </c>
      <c r="D243" s="43" t="s">
        <v>624</v>
      </c>
      <c r="E243" s="45">
        <v>13.1</v>
      </c>
      <c r="F243" s="48">
        <v>0</v>
      </c>
      <c r="G243" s="46">
        <v>1</v>
      </c>
      <c r="H243" s="47">
        <f t="shared" si="14"/>
        <v>13.1</v>
      </c>
      <c r="I243" s="53" t="s">
        <v>744</v>
      </c>
      <c r="J243" s="58">
        <v>14.6</v>
      </c>
      <c r="K243" s="48">
        <v>0</v>
      </c>
      <c r="L243" s="49">
        <v>1</v>
      </c>
      <c r="M243" s="51">
        <f t="shared" si="12"/>
        <v>14.6</v>
      </c>
      <c r="N243" s="50">
        <f t="shared" si="13"/>
        <v>27.7</v>
      </c>
      <c r="O243" s="34"/>
      <c r="P243" s="9"/>
      <c r="Q243" s="11"/>
    </row>
    <row r="244" spans="1:143" ht="15">
      <c r="A244" s="36" t="s">
        <v>2106</v>
      </c>
      <c r="B244" s="44"/>
      <c r="C244" s="36" t="s">
        <v>266</v>
      </c>
      <c r="D244" s="36" t="s">
        <v>499</v>
      </c>
      <c r="E244" s="62">
        <v>57.4</v>
      </c>
      <c r="F244" s="63">
        <v>7</v>
      </c>
      <c r="G244" s="37">
        <v>2</v>
      </c>
      <c r="H244" s="37">
        <v>128.8</v>
      </c>
      <c r="I244" s="53" t="s">
        <v>759</v>
      </c>
      <c r="J244" s="53">
        <v>41.1</v>
      </c>
      <c r="K244" s="64">
        <v>7</v>
      </c>
      <c r="L244" s="53">
        <v>2</v>
      </c>
      <c r="M244" s="51">
        <v>96.2</v>
      </c>
      <c r="N244" s="50">
        <v>225</v>
      </c>
      <c r="O244" s="34" t="s">
        <v>2111</v>
      </c>
      <c r="P244" s="53"/>
      <c r="Q244" s="34"/>
      <c r="R244" s="34"/>
      <c r="S244" s="53"/>
      <c r="T244" s="34"/>
      <c r="U244" s="53"/>
      <c r="V244" s="34"/>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row>
    <row r="245" spans="1:17" ht="15">
      <c r="A245" s="43">
        <v>449</v>
      </c>
      <c r="B245" s="44" t="s">
        <v>786</v>
      </c>
      <c r="C245" s="43" t="s">
        <v>236</v>
      </c>
      <c r="D245" s="43" t="s">
        <v>470</v>
      </c>
      <c r="E245" s="45">
        <v>38.4</v>
      </c>
      <c r="F245" s="48">
        <v>1</v>
      </c>
      <c r="G245" s="46">
        <v>1</v>
      </c>
      <c r="H245" s="47">
        <f aca="true" t="shared" si="15" ref="H245:H255">(E245+F245)*G245</f>
        <v>39.4</v>
      </c>
      <c r="I245" s="53" t="s">
        <v>744</v>
      </c>
      <c r="J245" s="58">
        <v>14.6</v>
      </c>
      <c r="K245" s="48">
        <v>29</v>
      </c>
      <c r="L245" s="49">
        <v>1</v>
      </c>
      <c r="M245" s="51">
        <f aca="true" t="shared" si="16" ref="M245:M268">(J245+K245)*L245</f>
        <v>43.6</v>
      </c>
      <c r="N245" s="50">
        <f aca="true" t="shared" si="17" ref="N245:N268">H245+M245</f>
        <v>83</v>
      </c>
      <c r="O245" s="34"/>
      <c r="P245" s="9"/>
      <c r="Q245" s="11"/>
    </row>
    <row r="246" spans="1:42" ht="15">
      <c r="A246" s="43">
        <v>449</v>
      </c>
      <c r="B246" s="44" t="s">
        <v>791</v>
      </c>
      <c r="C246" s="43" t="s">
        <v>234</v>
      </c>
      <c r="D246" s="43" t="s">
        <v>471</v>
      </c>
      <c r="E246" s="45">
        <v>33.7</v>
      </c>
      <c r="F246" s="48">
        <v>3</v>
      </c>
      <c r="G246" s="46">
        <v>1</v>
      </c>
      <c r="H246" s="47">
        <f t="shared" si="15"/>
        <v>36.7</v>
      </c>
      <c r="I246" s="53" t="s">
        <v>745</v>
      </c>
      <c r="J246" s="58">
        <v>47.2</v>
      </c>
      <c r="K246" s="5" t="s">
        <v>2023</v>
      </c>
      <c r="L246" s="49">
        <v>1</v>
      </c>
      <c r="M246" s="51">
        <f t="shared" si="16"/>
        <v>80.2</v>
      </c>
      <c r="N246" s="50">
        <f t="shared" si="17"/>
        <v>116.9</v>
      </c>
      <c r="O246" s="34"/>
      <c r="P246" s="9"/>
      <c r="Q246" s="11"/>
      <c r="R246" s="11"/>
      <c r="S246" s="9"/>
      <c r="T246" s="11"/>
      <c r="U246" s="9"/>
      <c r="V246" s="11"/>
      <c r="W246" s="11"/>
      <c r="X246" s="9"/>
      <c r="Y246" s="11"/>
      <c r="Z246" s="9"/>
      <c r="AA246" s="11"/>
      <c r="AB246" s="11"/>
      <c r="AC246" s="9"/>
      <c r="AD246" s="11"/>
      <c r="AE246" s="9"/>
      <c r="AF246" s="11"/>
      <c r="AG246" s="11"/>
      <c r="AH246" s="9"/>
      <c r="AI246" s="11"/>
      <c r="AJ246" s="9"/>
      <c r="AK246" s="11"/>
      <c r="AL246" s="11"/>
      <c r="AM246" s="10"/>
      <c r="AN246" s="11"/>
      <c r="AO246" s="9"/>
      <c r="AP246" s="11"/>
    </row>
    <row r="247" spans="1:32" ht="15">
      <c r="A247" s="43">
        <v>451</v>
      </c>
      <c r="B247" s="44" t="s">
        <v>786</v>
      </c>
      <c r="C247" s="43" t="s">
        <v>247</v>
      </c>
      <c r="D247" s="3" t="s">
        <v>472</v>
      </c>
      <c r="E247" s="45">
        <v>63.5</v>
      </c>
      <c r="F247" s="48">
        <v>16</v>
      </c>
      <c r="G247" s="46">
        <v>1</v>
      </c>
      <c r="H247" s="47">
        <f t="shared" si="15"/>
        <v>79.5</v>
      </c>
      <c r="I247" s="53" t="s">
        <v>746</v>
      </c>
      <c r="J247" s="58">
        <v>11.1</v>
      </c>
      <c r="K247" s="92">
        <v>31</v>
      </c>
      <c r="L247" s="49">
        <v>1</v>
      </c>
      <c r="M247" s="51">
        <f t="shared" si="16"/>
        <v>42.1</v>
      </c>
      <c r="N247" s="50">
        <f t="shared" si="17"/>
        <v>121.6</v>
      </c>
      <c r="O247" s="34"/>
      <c r="P247" s="9"/>
      <c r="Q247" s="11"/>
      <c r="R247" s="11"/>
      <c r="S247" s="9"/>
      <c r="T247" s="11"/>
      <c r="U247" s="9"/>
      <c r="V247" s="11"/>
      <c r="W247" s="11"/>
      <c r="X247" s="9"/>
      <c r="Y247" s="11"/>
      <c r="Z247" s="9"/>
      <c r="AA247" s="11"/>
      <c r="AB247" s="11"/>
      <c r="AC247" s="9"/>
      <c r="AD247" s="11"/>
      <c r="AE247" s="9"/>
      <c r="AF247" s="11"/>
    </row>
    <row r="248" spans="1:17" ht="15">
      <c r="A248" s="43">
        <v>451</v>
      </c>
      <c r="B248" s="44" t="s">
        <v>806</v>
      </c>
      <c r="C248" s="43" t="s">
        <v>257</v>
      </c>
      <c r="D248" s="3" t="s">
        <v>473</v>
      </c>
      <c r="E248" s="45">
        <v>44.8</v>
      </c>
      <c r="F248" s="48">
        <v>1</v>
      </c>
      <c r="G248" s="46">
        <v>2</v>
      </c>
      <c r="H248" s="47">
        <f t="shared" si="15"/>
        <v>91.6</v>
      </c>
      <c r="I248" s="53" t="s">
        <v>742</v>
      </c>
      <c r="J248" s="58">
        <v>3.5</v>
      </c>
      <c r="K248" s="92">
        <v>6</v>
      </c>
      <c r="L248" s="49">
        <v>2</v>
      </c>
      <c r="M248" s="51">
        <f t="shared" si="16"/>
        <v>19</v>
      </c>
      <c r="N248" s="50">
        <f t="shared" si="17"/>
        <v>110.6</v>
      </c>
      <c r="O248" s="34"/>
      <c r="P248" s="9"/>
      <c r="Q248" s="11"/>
    </row>
    <row r="249" spans="1:47" ht="15">
      <c r="A249" s="43">
        <v>451</v>
      </c>
      <c r="B249" s="44" t="s">
        <v>789</v>
      </c>
      <c r="C249" s="43" t="s">
        <v>243</v>
      </c>
      <c r="D249" s="3" t="s">
        <v>474</v>
      </c>
      <c r="E249" s="45">
        <v>64.7</v>
      </c>
      <c r="F249" s="48">
        <v>9</v>
      </c>
      <c r="G249" s="46">
        <v>1</v>
      </c>
      <c r="H249" s="47">
        <f t="shared" si="15"/>
        <v>73.7</v>
      </c>
      <c r="I249" s="54" t="s">
        <v>2141</v>
      </c>
      <c r="J249" s="59">
        <v>87.5</v>
      </c>
      <c r="K249" s="93">
        <v>8</v>
      </c>
      <c r="L249" s="49">
        <v>1</v>
      </c>
      <c r="M249" s="51">
        <f t="shared" si="16"/>
        <v>95.5</v>
      </c>
      <c r="N249" s="50">
        <f t="shared" si="17"/>
        <v>169.2</v>
      </c>
      <c r="O249" s="34"/>
      <c r="P249" s="9"/>
      <c r="Q249" s="11"/>
      <c r="R249" s="11"/>
      <c r="S249" s="9"/>
      <c r="T249" s="11"/>
      <c r="U249" s="9"/>
      <c r="V249" s="11"/>
      <c r="W249" s="11"/>
      <c r="X249" s="9"/>
      <c r="Y249" s="11"/>
      <c r="Z249" s="9"/>
      <c r="AA249" s="11"/>
      <c r="AB249" s="11"/>
      <c r="AC249" s="9"/>
      <c r="AD249" s="11"/>
      <c r="AE249" s="9"/>
      <c r="AF249" s="11"/>
      <c r="AG249" s="11"/>
      <c r="AH249" s="9"/>
      <c r="AI249" s="11"/>
      <c r="AJ249" s="9"/>
      <c r="AK249" s="11"/>
      <c r="AL249" s="11"/>
      <c r="AM249" s="9"/>
      <c r="AN249" s="11"/>
      <c r="AO249" s="9"/>
      <c r="AP249" s="11"/>
      <c r="AQ249" s="11"/>
      <c r="AR249" s="10"/>
      <c r="AS249" s="11"/>
      <c r="AT249" s="9"/>
      <c r="AU249" s="11"/>
    </row>
    <row r="250" spans="1:36" ht="15">
      <c r="A250" s="43">
        <v>451</v>
      </c>
      <c r="B250" s="44" t="s">
        <v>788</v>
      </c>
      <c r="C250" s="43" t="s">
        <v>255</v>
      </c>
      <c r="D250" s="43" t="s">
        <v>475</v>
      </c>
      <c r="E250" s="45">
        <v>75.9</v>
      </c>
      <c r="F250" s="48">
        <v>17</v>
      </c>
      <c r="G250" s="46">
        <v>1</v>
      </c>
      <c r="H250" s="47">
        <f t="shared" si="15"/>
        <v>92.9</v>
      </c>
      <c r="I250" s="53" t="s">
        <v>748</v>
      </c>
      <c r="J250" s="58">
        <v>106.8</v>
      </c>
      <c r="K250" s="4">
        <v>55</v>
      </c>
      <c r="L250" s="49">
        <v>1</v>
      </c>
      <c r="M250" s="51">
        <f t="shared" si="16"/>
        <v>161.8</v>
      </c>
      <c r="N250" s="50">
        <f t="shared" si="17"/>
        <v>254.70000000000002</v>
      </c>
      <c r="O250" s="34"/>
      <c r="P250" s="9"/>
      <c r="Q250" s="11"/>
      <c r="R250" s="11"/>
      <c r="S250" s="9"/>
      <c r="T250" s="11"/>
      <c r="U250" s="9"/>
      <c r="V250" s="11"/>
      <c r="W250" s="11"/>
      <c r="X250" s="9"/>
      <c r="Y250" s="11"/>
      <c r="Z250" s="9"/>
      <c r="AA250" s="11"/>
      <c r="AB250" s="11"/>
      <c r="AC250" s="9"/>
      <c r="AD250" s="11"/>
      <c r="AE250" s="9"/>
      <c r="AF250" s="11"/>
      <c r="AG250" s="11"/>
      <c r="AH250" s="9"/>
      <c r="AI250" s="11"/>
      <c r="AJ250" s="9"/>
    </row>
    <row r="251" spans="1:32" ht="15">
      <c r="A251" s="43">
        <v>451</v>
      </c>
      <c r="B251" s="44" t="s">
        <v>787</v>
      </c>
      <c r="C251" s="43" t="s">
        <v>252</v>
      </c>
      <c r="D251" s="43" t="s">
        <v>476</v>
      </c>
      <c r="E251" s="45">
        <v>0</v>
      </c>
      <c r="F251" s="48">
        <v>4</v>
      </c>
      <c r="G251" s="46">
        <v>1</v>
      </c>
      <c r="H251" s="47">
        <f t="shared" si="15"/>
        <v>4</v>
      </c>
      <c r="I251" s="54" t="s">
        <v>2132</v>
      </c>
      <c r="J251" s="59">
        <v>28.9</v>
      </c>
      <c r="K251" s="4">
        <v>3</v>
      </c>
      <c r="L251" s="49">
        <v>1</v>
      </c>
      <c r="M251" s="51">
        <f t="shared" si="16"/>
        <v>31.9</v>
      </c>
      <c r="N251" s="50">
        <f t="shared" si="17"/>
        <v>35.9</v>
      </c>
      <c r="O251" s="34"/>
      <c r="P251" s="9"/>
      <c r="Q251" s="11"/>
      <c r="R251" s="11"/>
      <c r="S251" s="9"/>
      <c r="T251" s="11"/>
      <c r="U251" s="9"/>
      <c r="V251" s="11"/>
      <c r="W251" s="11"/>
      <c r="X251" s="9"/>
      <c r="Y251" s="11"/>
      <c r="Z251" s="9"/>
      <c r="AA251" s="11"/>
      <c r="AB251" s="11"/>
      <c r="AC251" s="9"/>
      <c r="AD251" s="11"/>
      <c r="AE251" s="9"/>
      <c r="AF251" s="11"/>
    </row>
    <row r="252" spans="1:62" ht="15">
      <c r="A252" s="43">
        <v>451</v>
      </c>
      <c r="B252" s="44" t="s">
        <v>786</v>
      </c>
      <c r="C252" s="43" t="s">
        <v>250</v>
      </c>
      <c r="D252" s="43" t="s">
        <v>477</v>
      </c>
      <c r="E252" s="45">
        <v>157.5</v>
      </c>
      <c r="F252" s="48">
        <v>55</v>
      </c>
      <c r="G252" s="46">
        <v>1</v>
      </c>
      <c r="H252" s="47">
        <f t="shared" si="15"/>
        <v>212.5</v>
      </c>
      <c r="I252" s="54" t="s">
        <v>2142</v>
      </c>
      <c r="J252" s="59">
        <v>94</v>
      </c>
      <c r="K252" s="4">
        <v>110</v>
      </c>
      <c r="L252" s="49">
        <v>1</v>
      </c>
      <c r="M252" s="51">
        <f t="shared" si="16"/>
        <v>204</v>
      </c>
      <c r="N252" s="50">
        <f t="shared" si="17"/>
        <v>416.5</v>
      </c>
      <c r="O252" s="34"/>
      <c r="P252" s="9"/>
      <c r="Q252" s="11"/>
      <c r="R252" s="11"/>
      <c r="S252" s="9"/>
      <c r="T252" s="11"/>
      <c r="U252" s="9"/>
      <c r="V252" s="11"/>
      <c r="W252" s="11"/>
      <c r="X252" s="9"/>
      <c r="Y252" s="11"/>
      <c r="Z252" s="9"/>
      <c r="AA252" s="11"/>
      <c r="AB252" s="11"/>
      <c r="AC252" s="9"/>
      <c r="AD252" s="11"/>
      <c r="AE252" s="9"/>
      <c r="AF252" s="11"/>
      <c r="AG252" s="11"/>
      <c r="AH252" s="9"/>
      <c r="AI252" s="11"/>
      <c r="AJ252" s="9"/>
      <c r="AK252" s="11"/>
      <c r="AL252" s="11"/>
      <c r="AM252" s="9"/>
      <c r="AN252" s="11"/>
      <c r="AO252" s="9"/>
      <c r="AP252" s="11"/>
      <c r="AQ252" s="11"/>
      <c r="AR252" s="9"/>
      <c r="AS252" s="11"/>
      <c r="AT252" s="9"/>
      <c r="AU252" s="11"/>
      <c r="AV252" s="11"/>
      <c r="AW252" s="9"/>
      <c r="AX252" s="11"/>
      <c r="AY252" s="9"/>
      <c r="AZ252" s="11"/>
      <c r="BA252" s="11"/>
      <c r="BB252" s="9"/>
      <c r="BC252" s="11"/>
      <c r="BD252" s="9"/>
      <c r="BE252" s="11"/>
      <c r="BF252" s="11"/>
      <c r="BG252" s="9"/>
      <c r="BH252" s="11"/>
      <c r="BI252" s="9"/>
      <c r="BJ252" s="11"/>
    </row>
    <row r="253" spans="1:36" ht="15">
      <c r="A253" s="43">
        <v>451</v>
      </c>
      <c r="B253" s="44" t="s">
        <v>788</v>
      </c>
      <c r="C253" s="43" t="s">
        <v>265</v>
      </c>
      <c r="D253" s="3" t="s">
        <v>478</v>
      </c>
      <c r="E253" s="45">
        <v>33.4</v>
      </c>
      <c r="F253" s="48">
        <v>12</v>
      </c>
      <c r="G253" s="46">
        <v>2</v>
      </c>
      <c r="H253" s="47">
        <f t="shared" si="15"/>
        <v>90.8</v>
      </c>
      <c r="I253" s="53" t="s">
        <v>749</v>
      </c>
      <c r="J253" s="58">
        <v>24</v>
      </c>
      <c r="K253" s="4">
        <v>21</v>
      </c>
      <c r="L253" s="49">
        <v>2</v>
      </c>
      <c r="M253" s="51">
        <f t="shared" si="16"/>
        <v>90</v>
      </c>
      <c r="N253" s="50">
        <f t="shared" si="17"/>
        <v>180.8</v>
      </c>
      <c r="O253" s="34"/>
      <c r="P253" s="9"/>
      <c r="Q253" s="11"/>
      <c r="R253" s="11"/>
      <c r="S253" s="9"/>
      <c r="T253" s="11"/>
      <c r="U253" s="9"/>
      <c r="V253" s="11"/>
      <c r="W253" s="11"/>
      <c r="X253" s="9"/>
      <c r="Y253" s="11"/>
      <c r="Z253" s="9"/>
      <c r="AA253" s="11"/>
      <c r="AB253" s="11"/>
      <c r="AC253" s="10"/>
      <c r="AD253" s="11"/>
      <c r="AE253" s="9"/>
      <c r="AF253" s="11"/>
      <c r="AG253" s="11"/>
      <c r="AH253" s="10"/>
      <c r="AI253" s="11"/>
      <c r="AJ253" s="9"/>
    </row>
    <row r="254" spans="1:17" ht="15">
      <c r="A254" s="43">
        <v>451</v>
      </c>
      <c r="B254" s="44" t="s">
        <v>792</v>
      </c>
      <c r="C254" s="43" t="s">
        <v>258</v>
      </c>
      <c r="E254" s="45">
        <v>0</v>
      </c>
      <c r="F254" s="48"/>
      <c r="G254" s="46">
        <v>1</v>
      </c>
      <c r="H254" s="47">
        <f t="shared" si="15"/>
        <v>0</v>
      </c>
      <c r="I254" s="53" t="s">
        <v>750</v>
      </c>
      <c r="J254" s="58">
        <v>5.2</v>
      </c>
      <c r="K254" s="4"/>
      <c r="L254" s="49">
        <v>1</v>
      </c>
      <c r="M254" s="51">
        <f t="shared" si="16"/>
        <v>5.2</v>
      </c>
      <c r="N254" s="50">
        <f t="shared" si="17"/>
        <v>5.2</v>
      </c>
      <c r="O254" s="34"/>
      <c r="P254" s="9"/>
      <c r="Q254" s="11"/>
    </row>
    <row r="255" spans="1:82" ht="15">
      <c r="A255" s="43">
        <v>451</v>
      </c>
      <c r="B255" s="44" t="s">
        <v>796</v>
      </c>
      <c r="C255" s="43" t="s">
        <v>245</v>
      </c>
      <c r="D255" s="43" t="s">
        <v>479</v>
      </c>
      <c r="E255" s="45">
        <v>149.3</v>
      </c>
      <c r="F255" s="48">
        <v>55</v>
      </c>
      <c r="G255" s="46">
        <v>1</v>
      </c>
      <c r="H255" s="47">
        <f t="shared" si="15"/>
        <v>204.3</v>
      </c>
      <c r="I255" s="53" t="s">
        <v>751</v>
      </c>
      <c r="J255" s="58">
        <v>221.5</v>
      </c>
      <c r="K255" s="4">
        <v>52</v>
      </c>
      <c r="L255" s="49">
        <v>1</v>
      </c>
      <c r="M255" s="51">
        <f t="shared" si="16"/>
        <v>273.5</v>
      </c>
      <c r="N255" s="50">
        <f t="shared" si="17"/>
        <v>477.8</v>
      </c>
      <c r="O255" s="34"/>
      <c r="P255" s="9"/>
      <c r="Q255" s="11"/>
      <c r="R255" s="11"/>
      <c r="S255" s="9"/>
      <c r="T255" s="11"/>
      <c r="U255" s="9"/>
      <c r="V255" s="11"/>
      <c r="W255" s="11"/>
      <c r="X255" s="9"/>
      <c r="Y255" s="11"/>
      <c r="Z255" s="9"/>
      <c r="AA255" s="11"/>
      <c r="AB255" s="11"/>
      <c r="AC255" s="9"/>
      <c r="AD255" s="11"/>
      <c r="AE255" s="9"/>
      <c r="AF255" s="11"/>
      <c r="AG255" s="11"/>
      <c r="AH255" s="9"/>
      <c r="AI255" s="11"/>
      <c r="AJ255" s="9"/>
      <c r="AK255" s="11"/>
      <c r="AL255" s="11"/>
      <c r="AM255" s="9"/>
      <c r="AN255" s="11"/>
      <c r="AO255" s="9"/>
      <c r="AP255" s="11"/>
      <c r="AQ255" s="11"/>
      <c r="AR255" s="9"/>
      <c r="AS255" s="11"/>
      <c r="AT255" s="9"/>
      <c r="AU255" s="11"/>
      <c r="AV255" s="11"/>
      <c r="AW255" s="9"/>
      <c r="AX255" s="11"/>
      <c r="AY255" s="9"/>
      <c r="AZ255" s="11"/>
      <c r="BA255" s="11"/>
      <c r="BB255" s="9"/>
      <c r="BC255" s="11"/>
      <c r="BD255" s="9"/>
      <c r="BE255" s="11"/>
      <c r="BF255" s="11"/>
      <c r="BG255" s="9"/>
      <c r="BH255" s="11"/>
      <c r="BI255" s="9"/>
      <c r="BJ255" s="11"/>
      <c r="BK255" s="11"/>
      <c r="BL255" s="9"/>
      <c r="BM255" s="11"/>
      <c r="BN255" s="9"/>
      <c r="BO255" s="11"/>
      <c r="BP255" s="11"/>
      <c r="BQ255" s="9"/>
      <c r="BR255" s="11"/>
      <c r="BS255" s="9"/>
      <c r="BT255" s="11"/>
      <c r="BU255" s="11"/>
      <c r="BV255" s="9"/>
      <c r="BW255" s="11"/>
      <c r="BX255" s="9"/>
      <c r="BY255" s="11"/>
      <c r="BZ255" s="11"/>
      <c r="CA255" s="10"/>
      <c r="CB255" s="11"/>
      <c r="CC255" s="9"/>
      <c r="CD255" s="11"/>
    </row>
    <row r="256" spans="1:17" ht="15">
      <c r="A256" s="43">
        <v>451</v>
      </c>
      <c r="B256" s="44" t="s">
        <v>794</v>
      </c>
      <c r="C256" s="43" t="s">
        <v>264</v>
      </c>
      <c r="D256" s="43" t="s">
        <v>480</v>
      </c>
      <c r="E256" s="45"/>
      <c r="F256" s="48"/>
      <c r="G256" s="46"/>
      <c r="H256" s="47"/>
      <c r="I256" s="53" t="s">
        <v>752</v>
      </c>
      <c r="J256" s="58">
        <v>3</v>
      </c>
      <c r="K256" s="4">
        <v>0</v>
      </c>
      <c r="L256" s="49">
        <v>2</v>
      </c>
      <c r="M256" s="51">
        <f t="shared" si="16"/>
        <v>6</v>
      </c>
      <c r="N256" s="50">
        <f t="shared" si="17"/>
        <v>6</v>
      </c>
      <c r="O256" s="34"/>
      <c r="P256" s="9"/>
      <c r="Q256" s="11"/>
    </row>
    <row r="257" spans="1:143" s="35" customFormat="1" ht="15">
      <c r="A257" s="43">
        <v>451</v>
      </c>
      <c r="B257" s="44" t="s">
        <v>793</v>
      </c>
      <c r="C257" s="43" t="s">
        <v>241</v>
      </c>
      <c r="D257" s="43" t="s">
        <v>481</v>
      </c>
      <c r="E257" s="45">
        <v>51.9</v>
      </c>
      <c r="F257" s="48">
        <v>25</v>
      </c>
      <c r="G257" s="46">
        <v>1</v>
      </c>
      <c r="H257" s="47">
        <f aca="true" t="shared" si="18" ref="H257:H268">(E257+F257)*G257</f>
        <v>76.9</v>
      </c>
      <c r="I257" s="53" t="s">
        <v>753</v>
      </c>
      <c r="J257" s="58">
        <v>11.2</v>
      </c>
      <c r="K257" s="4">
        <v>15</v>
      </c>
      <c r="L257" s="49">
        <v>1</v>
      </c>
      <c r="M257" s="51">
        <f t="shared" si="16"/>
        <v>26.2</v>
      </c>
      <c r="N257" s="50">
        <f t="shared" si="17"/>
        <v>103.10000000000001</v>
      </c>
      <c r="O257" s="34"/>
      <c r="P257" s="9"/>
      <c r="Q257" s="11"/>
      <c r="R257" s="11"/>
      <c r="S257" s="9"/>
      <c r="T257" s="11"/>
      <c r="U257" s="9"/>
      <c r="V257" s="11"/>
      <c r="W257" s="11"/>
      <c r="X257" s="9"/>
      <c r="Y257" s="11"/>
      <c r="Z257" s="9"/>
      <c r="AA257" s="11"/>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3"/>
    </row>
    <row r="258" spans="1:47" ht="15">
      <c r="A258" s="43">
        <v>451</v>
      </c>
      <c r="B258" s="44" t="s">
        <v>796</v>
      </c>
      <c r="C258" s="43" t="s">
        <v>248</v>
      </c>
      <c r="D258" s="3" t="s">
        <v>482</v>
      </c>
      <c r="E258" s="45">
        <v>262</v>
      </c>
      <c r="F258" s="48">
        <v>15</v>
      </c>
      <c r="G258" s="46">
        <v>1</v>
      </c>
      <c r="H258" s="47">
        <f t="shared" si="18"/>
        <v>277</v>
      </c>
      <c r="I258" s="54" t="s">
        <v>2143</v>
      </c>
      <c r="J258" s="59">
        <v>71.8</v>
      </c>
      <c r="K258" s="4">
        <v>41</v>
      </c>
      <c r="L258" s="49">
        <v>1</v>
      </c>
      <c r="M258" s="51">
        <f t="shared" si="16"/>
        <v>112.8</v>
      </c>
      <c r="N258" s="50">
        <f t="shared" si="17"/>
        <v>389.8</v>
      </c>
      <c r="O258" s="34"/>
      <c r="P258" s="9"/>
      <c r="Q258" s="11"/>
      <c r="R258" s="11"/>
      <c r="S258" s="9"/>
      <c r="T258" s="11"/>
      <c r="U258" s="9"/>
      <c r="V258" s="11"/>
      <c r="W258" s="11"/>
      <c r="X258" s="9"/>
      <c r="Y258" s="11"/>
      <c r="Z258" s="9"/>
      <c r="AA258" s="11"/>
      <c r="AB258" s="11"/>
      <c r="AC258" s="9"/>
      <c r="AD258" s="11"/>
      <c r="AE258" s="9"/>
      <c r="AF258" s="11"/>
      <c r="AG258" s="11"/>
      <c r="AH258" s="9"/>
      <c r="AI258" s="11"/>
      <c r="AJ258" s="9"/>
      <c r="AK258" s="11"/>
      <c r="AL258" s="11"/>
      <c r="AM258" s="9"/>
      <c r="AN258" s="11"/>
      <c r="AO258" s="9"/>
      <c r="AP258" s="11"/>
      <c r="AQ258" s="11"/>
      <c r="AR258" s="9"/>
      <c r="AS258" s="11"/>
      <c r="AT258" s="9"/>
      <c r="AU258" s="11"/>
    </row>
    <row r="259" spans="1:127" ht="15">
      <c r="A259" s="43">
        <v>451</v>
      </c>
      <c r="B259" s="44" t="s">
        <v>796</v>
      </c>
      <c r="C259" s="43" t="s">
        <v>260</v>
      </c>
      <c r="D259" s="3" t="s">
        <v>483</v>
      </c>
      <c r="E259" s="45">
        <v>470.5</v>
      </c>
      <c r="F259" s="48">
        <v>251</v>
      </c>
      <c r="G259" s="46">
        <v>1</v>
      </c>
      <c r="H259" s="47">
        <f t="shared" si="18"/>
        <v>721.5</v>
      </c>
      <c r="I259" s="54" t="s">
        <v>2144</v>
      </c>
      <c r="J259" s="59">
        <v>287.7</v>
      </c>
      <c r="K259" s="4">
        <v>266</v>
      </c>
      <c r="L259" s="49">
        <v>1</v>
      </c>
      <c r="M259" s="51">
        <f t="shared" si="16"/>
        <v>553.7</v>
      </c>
      <c r="N259" s="50">
        <f t="shared" si="17"/>
        <v>1275.2</v>
      </c>
      <c r="O259" s="34"/>
      <c r="P259" s="9"/>
      <c r="Q259" s="11"/>
      <c r="R259" s="11"/>
      <c r="S259" s="9"/>
      <c r="T259" s="11"/>
      <c r="U259" s="9"/>
      <c r="V259" s="11"/>
      <c r="W259" s="11"/>
      <c r="X259" s="9"/>
      <c r="Y259" s="11"/>
      <c r="Z259" s="9"/>
      <c r="AA259" s="11"/>
      <c r="AB259" s="11"/>
      <c r="AC259" s="9"/>
      <c r="AD259" s="11"/>
      <c r="AE259" s="9"/>
      <c r="AF259" s="11"/>
      <c r="AG259" s="11"/>
      <c r="AH259" s="9"/>
      <c r="AI259" s="11"/>
      <c r="AJ259" s="9"/>
      <c r="AK259" s="11"/>
      <c r="AL259" s="11"/>
      <c r="AM259" s="9"/>
      <c r="AN259" s="11"/>
      <c r="AO259" s="9"/>
      <c r="AP259" s="11"/>
      <c r="AQ259" s="11"/>
      <c r="AR259" s="9"/>
      <c r="AS259" s="11"/>
      <c r="AT259" s="9"/>
      <c r="AU259" s="11"/>
      <c r="AV259" s="11"/>
      <c r="AW259" s="9"/>
      <c r="AX259" s="11"/>
      <c r="AY259" s="9"/>
      <c r="AZ259" s="11"/>
      <c r="BA259" s="11"/>
      <c r="BB259" s="9"/>
      <c r="BC259" s="11"/>
      <c r="BD259" s="9"/>
      <c r="BE259" s="11"/>
      <c r="BF259" s="11"/>
      <c r="BG259" s="9"/>
      <c r="BH259" s="11"/>
      <c r="BI259" s="9"/>
      <c r="BJ259" s="11"/>
      <c r="BK259" s="11"/>
      <c r="BL259" s="9"/>
      <c r="BM259" s="11"/>
      <c r="BN259" s="9"/>
      <c r="BO259" s="11"/>
      <c r="BP259" s="11"/>
      <c r="BQ259" s="9"/>
      <c r="BR259" s="11"/>
      <c r="BS259" s="9"/>
      <c r="BT259" s="11"/>
      <c r="BU259" s="11"/>
      <c r="BV259" s="9"/>
      <c r="BW259" s="11"/>
      <c r="BX259" s="9"/>
      <c r="BY259" s="11"/>
      <c r="BZ259" s="11"/>
      <c r="CA259" s="9"/>
      <c r="CB259" s="11"/>
      <c r="CC259" s="9"/>
      <c r="CD259" s="11"/>
      <c r="CE259" s="11"/>
      <c r="CF259" s="9"/>
      <c r="CG259" s="11"/>
      <c r="CH259" s="9"/>
      <c r="CI259" s="11"/>
      <c r="CJ259" s="11"/>
      <c r="CK259" s="9"/>
      <c r="CL259" s="11"/>
      <c r="CM259" s="9"/>
      <c r="CN259" s="11"/>
      <c r="CO259" s="11"/>
      <c r="CP259" s="9"/>
      <c r="CQ259" s="11"/>
      <c r="CR259" s="9"/>
      <c r="CS259" s="11"/>
      <c r="CT259" s="11"/>
      <c r="CU259" s="9"/>
      <c r="CV259" s="11"/>
      <c r="CW259" s="9"/>
      <c r="CX259" s="11"/>
      <c r="CY259" s="11"/>
      <c r="CZ259" s="9"/>
      <c r="DA259" s="11"/>
      <c r="DB259" s="9"/>
      <c r="DC259" s="11"/>
      <c r="DD259" s="11"/>
      <c r="DE259" s="9"/>
      <c r="DF259" s="11"/>
      <c r="DG259" s="9"/>
      <c r="DH259" s="11"/>
      <c r="DI259" s="11"/>
      <c r="DJ259" s="10"/>
      <c r="DK259" s="11"/>
      <c r="DL259" s="9"/>
      <c r="DM259" s="11"/>
      <c r="DN259" s="11"/>
      <c r="DO259" s="10"/>
      <c r="DP259" s="11"/>
      <c r="DQ259" s="9"/>
      <c r="DR259" s="11"/>
      <c r="DS259" s="11"/>
      <c r="DT259" s="10"/>
      <c r="DU259" s="11"/>
      <c r="DV259" s="9"/>
      <c r="DW259" s="11"/>
    </row>
    <row r="260" spans="1:36" ht="15">
      <c r="A260" s="43">
        <v>451</v>
      </c>
      <c r="B260" s="44" t="s">
        <v>786</v>
      </c>
      <c r="C260" s="43" t="s">
        <v>242</v>
      </c>
      <c r="D260" s="3" t="s">
        <v>484</v>
      </c>
      <c r="E260" s="45">
        <v>46.9</v>
      </c>
      <c r="F260" s="48">
        <v>31</v>
      </c>
      <c r="G260" s="46">
        <v>1</v>
      </c>
      <c r="H260" s="47">
        <f t="shared" si="18"/>
        <v>77.9</v>
      </c>
      <c r="I260" s="54" t="s">
        <v>2145</v>
      </c>
      <c r="J260" s="59">
        <v>55</v>
      </c>
      <c r="K260" s="4">
        <v>50</v>
      </c>
      <c r="L260" s="49">
        <v>1</v>
      </c>
      <c r="M260" s="51">
        <f t="shared" si="16"/>
        <v>105</v>
      </c>
      <c r="N260" s="50">
        <f t="shared" si="17"/>
        <v>182.9</v>
      </c>
      <c r="O260" s="34"/>
      <c r="P260" s="9"/>
      <c r="Q260" s="11"/>
      <c r="R260" s="11"/>
      <c r="S260" s="9"/>
      <c r="T260" s="11"/>
      <c r="U260" s="9"/>
      <c r="V260" s="11"/>
      <c r="W260" s="11"/>
      <c r="X260" s="9"/>
      <c r="Y260" s="11"/>
      <c r="Z260" s="9"/>
      <c r="AA260" s="11"/>
      <c r="AB260" s="11"/>
      <c r="AC260" s="9"/>
      <c r="AD260" s="11"/>
      <c r="AE260" s="9"/>
      <c r="AF260" s="11"/>
      <c r="AG260" s="11"/>
      <c r="AH260" s="10"/>
      <c r="AI260" s="11"/>
      <c r="AJ260" s="10"/>
    </row>
    <row r="261" spans="1:14" ht="15">
      <c r="A261" s="43">
        <v>451</v>
      </c>
      <c r="B261" s="44" t="s">
        <v>787</v>
      </c>
      <c r="C261" s="43" t="s">
        <v>244</v>
      </c>
      <c r="D261" s="3" t="s">
        <v>485</v>
      </c>
      <c r="E261" s="45">
        <v>0</v>
      </c>
      <c r="F261" s="48"/>
      <c r="G261" s="46">
        <v>1</v>
      </c>
      <c r="H261" s="47">
        <f t="shared" si="18"/>
        <v>0</v>
      </c>
      <c r="I261" s="53"/>
      <c r="J261" s="58">
        <v>0</v>
      </c>
      <c r="K261" s="4"/>
      <c r="L261" s="49">
        <v>1</v>
      </c>
      <c r="M261" s="51">
        <f t="shared" si="16"/>
        <v>0</v>
      </c>
      <c r="N261" s="50">
        <f t="shared" si="17"/>
        <v>0</v>
      </c>
    </row>
    <row r="262" spans="1:36" ht="15">
      <c r="A262" s="43">
        <v>451</v>
      </c>
      <c r="B262" s="44" t="s">
        <v>786</v>
      </c>
      <c r="C262" s="43" t="s">
        <v>249</v>
      </c>
      <c r="D262" s="3" t="s">
        <v>486</v>
      </c>
      <c r="E262" s="45">
        <v>42.5</v>
      </c>
      <c r="F262" s="48">
        <v>10</v>
      </c>
      <c r="G262" s="46">
        <v>1</v>
      </c>
      <c r="H262" s="47">
        <f t="shared" si="18"/>
        <v>52.5</v>
      </c>
      <c r="I262" s="54" t="s">
        <v>2146</v>
      </c>
      <c r="J262" s="59">
        <v>43.3</v>
      </c>
      <c r="K262" s="4">
        <v>18</v>
      </c>
      <c r="L262" s="49">
        <v>1</v>
      </c>
      <c r="M262" s="51">
        <f t="shared" si="16"/>
        <v>61.3</v>
      </c>
      <c r="N262" s="50">
        <f t="shared" si="17"/>
        <v>113.8</v>
      </c>
      <c r="O262" s="34"/>
      <c r="P262" s="9"/>
      <c r="Q262" s="11"/>
      <c r="R262" s="11"/>
      <c r="S262" s="9"/>
      <c r="T262" s="11"/>
      <c r="U262" s="9"/>
      <c r="V262" s="11"/>
      <c r="W262" s="11"/>
      <c r="X262" s="9"/>
      <c r="Y262" s="11"/>
      <c r="Z262" s="9"/>
      <c r="AA262" s="11"/>
      <c r="AB262" s="11"/>
      <c r="AC262" s="9"/>
      <c r="AD262" s="11"/>
      <c r="AE262" s="9"/>
      <c r="AF262" s="11"/>
      <c r="AG262" s="11"/>
      <c r="AH262" s="9"/>
      <c r="AI262" s="11"/>
      <c r="AJ262" s="9"/>
    </row>
    <row r="263" spans="1:22" ht="15">
      <c r="A263" s="43">
        <v>451</v>
      </c>
      <c r="B263" s="44" t="s">
        <v>787</v>
      </c>
      <c r="C263" s="43" t="s">
        <v>253</v>
      </c>
      <c r="E263" s="45">
        <v>0</v>
      </c>
      <c r="F263" s="48"/>
      <c r="G263" s="46">
        <v>1</v>
      </c>
      <c r="H263" s="47">
        <f t="shared" si="18"/>
        <v>0</v>
      </c>
      <c r="I263" s="53" t="s">
        <v>747</v>
      </c>
      <c r="J263" s="58">
        <v>8.1</v>
      </c>
      <c r="K263" s="4"/>
      <c r="L263" s="49">
        <v>1</v>
      </c>
      <c r="M263" s="51">
        <f t="shared" si="16"/>
        <v>8.1</v>
      </c>
      <c r="N263" s="50">
        <f t="shared" si="17"/>
        <v>8.1</v>
      </c>
      <c r="O263" s="34"/>
      <c r="P263" s="9"/>
      <c r="Q263" s="11"/>
      <c r="R263" s="11"/>
      <c r="S263" s="9"/>
      <c r="T263" s="11"/>
      <c r="U263" s="9"/>
      <c r="V263" s="11"/>
    </row>
    <row r="264" spans="1:32" ht="15">
      <c r="A264" s="43">
        <v>451</v>
      </c>
      <c r="B264" s="44" t="s">
        <v>792</v>
      </c>
      <c r="C264" s="43" t="s">
        <v>2089</v>
      </c>
      <c r="D264" s="3" t="s">
        <v>487</v>
      </c>
      <c r="E264" s="45">
        <v>26.9</v>
      </c>
      <c r="F264" s="48">
        <v>0</v>
      </c>
      <c r="G264" s="46">
        <v>2</v>
      </c>
      <c r="H264" s="47">
        <f t="shared" si="18"/>
        <v>53.8</v>
      </c>
      <c r="I264" s="54" t="s">
        <v>2147</v>
      </c>
      <c r="J264" s="59">
        <v>29.6</v>
      </c>
      <c r="K264" s="4">
        <v>0</v>
      </c>
      <c r="L264" s="49">
        <v>2</v>
      </c>
      <c r="M264" s="51">
        <f t="shared" si="16"/>
        <v>59.2</v>
      </c>
      <c r="N264" s="50">
        <f t="shared" si="17"/>
        <v>113</v>
      </c>
      <c r="O264" s="34"/>
      <c r="P264" s="9"/>
      <c r="Q264" s="11"/>
      <c r="R264" s="11"/>
      <c r="S264" s="9"/>
      <c r="T264" s="11"/>
      <c r="U264" s="9"/>
      <c r="V264" s="11"/>
      <c r="W264" s="11"/>
      <c r="X264" s="9"/>
      <c r="Y264" s="11"/>
      <c r="Z264" s="9"/>
      <c r="AA264" s="11"/>
      <c r="AB264" s="11"/>
      <c r="AC264" s="9"/>
      <c r="AD264" s="11"/>
      <c r="AE264" s="9"/>
      <c r="AF264" s="11"/>
    </row>
    <row r="265" spans="1:14" ht="15">
      <c r="A265" s="43">
        <v>451</v>
      </c>
      <c r="B265" s="44" t="s">
        <v>792</v>
      </c>
      <c r="C265" s="43" t="s">
        <v>261</v>
      </c>
      <c r="D265" s="3" t="s">
        <v>488</v>
      </c>
      <c r="E265" s="45">
        <v>29.4</v>
      </c>
      <c r="F265" s="4">
        <v>6</v>
      </c>
      <c r="G265" s="46">
        <v>2</v>
      </c>
      <c r="H265" s="47">
        <f t="shared" si="18"/>
        <v>70.8</v>
      </c>
      <c r="I265" s="53"/>
      <c r="J265" s="58">
        <v>0</v>
      </c>
      <c r="K265" s="4">
        <v>14</v>
      </c>
      <c r="L265" s="49">
        <v>2</v>
      </c>
      <c r="M265" s="51">
        <f t="shared" si="16"/>
        <v>28</v>
      </c>
      <c r="N265" s="50">
        <f t="shared" si="17"/>
        <v>98.8</v>
      </c>
    </row>
    <row r="266" spans="1:14" ht="15">
      <c r="A266" s="43">
        <v>451</v>
      </c>
      <c r="B266" s="44" t="s">
        <v>788</v>
      </c>
      <c r="C266" s="43" t="s">
        <v>251</v>
      </c>
      <c r="D266" s="3" t="s">
        <v>489</v>
      </c>
      <c r="E266" s="45">
        <v>0</v>
      </c>
      <c r="F266" s="48">
        <v>5</v>
      </c>
      <c r="G266" s="46">
        <v>1</v>
      </c>
      <c r="H266" s="47">
        <f t="shared" si="18"/>
        <v>5</v>
      </c>
      <c r="I266" s="53"/>
      <c r="J266" s="58">
        <v>0</v>
      </c>
      <c r="K266" s="4">
        <v>5</v>
      </c>
      <c r="L266" s="49">
        <v>1</v>
      </c>
      <c r="M266" s="51">
        <f t="shared" si="16"/>
        <v>5</v>
      </c>
      <c r="N266" s="50">
        <f t="shared" si="17"/>
        <v>10</v>
      </c>
    </row>
    <row r="267" spans="1:14" ht="15">
      <c r="A267" s="43">
        <v>451</v>
      </c>
      <c r="B267" s="44" t="s">
        <v>787</v>
      </c>
      <c r="C267" s="43" t="s">
        <v>240</v>
      </c>
      <c r="D267" s="3" t="s">
        <v>490</v>
      </c>
      <c r="E267" s="45">
        <v>1.8</v>
      </c>
      <c r="F267" s="48">
        <v>1</v>
      </c>
      <c r="G267" s="46">
        <v>1</v>
      </c>
      <c r="H267" s="47">
        <f t="shared" si="18"/>
        <v>2.8</v>
      </c>
      <c r="I267" s="53"/>
      <c r="J267" s="58">
        <v>0</v>
      </c>
      <c r="K267" s="4">
        <v>2</v>
      </c>
      <c r="L267" s="49">
        <v>1</v>
      </c>
      <c r="M267" s="51">
        <f t="shared" si="16"/>
        <v>2</v>
      </c>
      <c r="N267" s="50">
        <f t="shared" si="17"/>
        <v>4.8</v>
      </c>
    </row>
    <row r="268" spans="1:14" ht="15">
      <c r="A268" s="43">
        <v>451</v>
      </c>
      <c r="B268" s="44" t="s">
        <v>787</v>
      </c>
      <c r="C268" s="43" t="s">
        <v>246</v>
      </c>
      <c r="D268" s="3" t="s">
        <v>491</v>
      </c>
      <c r="E268" s="45">
        <v>6.2</v>
      </c>
      <c r="F268" s="48">
        <v>0</v>
      </c>
      <c r="G268" s="46">
        <v>1</v>
      </c>
      <c r="H268" s="47">
        <f t="shared" si="18"/>
        <v>6.2</v>
      </c>
      <c r="I268" s="53"/>
      <c r="J268" s="58">
        <v>0</v>
      </c>
      <c r="K268" s="4">
        <v>1</v>
      </c>
      <c r="L268" s="49">
        <v>1</v>
      </c>
      <c r="M268" s="51">
        <f t="shared" si="16"/>
        <v>1</v>
      </c>
      <c r="N268" s="50">
        <f t="shared" si="17"/>
        <v>7.2</v>
      </c>
    </row>
    <row r="269" spans="1:143" ht="15">
      <c r="A269" s="36">
        <v>451</v>
      </c>
      <c r="B269" s="44" t="s">
        <v>789</v>
      </c>
      <c r="C269" s="36" t="s">
        <v>4</v>
      </c>
      <c r="D269" s="36" t="s">
        <v>492</v>
      </c>
      <c r="E269" s="62">
        <v>177.5</v>
      </c>
      <c r="F269" s="63">
        <v>50</v>
      </c>
      <c r="G269" s="37">
        <v>1</v>
      </c>
      <c r="H269" s="37">
        <v>227.5</v>
      </c>
      <c r="I269" s="54" t="s">
        <v>2148</v>
      </c>
      <c r="J269" s="54">
        <v>58.9</v>
      </c>
      <c r="K269" s="64">
        <v>82</v>
      </c>
      <c r="L269" s="53">
        <v>1</v>
      </c>
      <c r="M269" s="51">
        <v>140.9</v>
      </c>
      <c r="N269" s="50">
        <v>368.4</v>
      </c>
      <c r="O269" s="34" t="s">
        <v>2110</v>
      </c>
      <c r="P269" s="53"/>
      <c r="Q269" s="34"/>
      <c r="R269" s="34"/>
      <c r="S269" s="53"/>
      <c r="T269" s="34"/>
      <c r="U269" s="53"/>
      <c r="V269" s="34"/>
      <c r="W269" s="34"/>
      <c r="X269" s="53"/>
      <c r="Y269" s="34"/>
      <c r="Z269" s="53"/>
      <c r="AA269" s="34"/>
      <c r="AB269" s="34"/>
      <c r="AC269" s="53"/>
      <c r="AD269" s="34"/>
      <c r="AE269" s="53"/>
      <c r="AF269" s="34"/>
      <c r="AG269" s="34"/>
      <c r="AH269" s="53"/>
      <c r="AI269" s="34"/>
      <c r="AJ269" s="53"/>
      <c r="AK269" s="34"/>
      <c r="AL269" s="34"/>
      <c r="AM269" s="53"/>
      <c r="AN269" s="34"/>
      <c r="AO269" s="53"/>
      <c r="AP269" s="34"/>
      <c r="AQ269" s="34"/>
      <c r="AR269" s="53"/>
      <c r="AS269" s="34"/>
      <c r="AT269" s="53"/>
      <c r="AU269" s="34"/>
      <c r="AV269" s="34"/>
      <c r="AW269" s="53"/>
      <c r="AX269" s="34"/>
      <c r="AY269" s="53"/>
      <c r="AZ269" s="34"/>
      <c r="BA269" s="34"/>
      <c r="BB269" s="53"/>
      <c r="BC269" s="34"/>
      <c r="BD269" s="53"/>
      <c r="BE269" s="34"/>
      <c r="BF269" s="34"/>
      <c r="BG269" s="53"/>
      <c r="BH269" s="34"/>
      <c r="BI269" s="53"/>
      <c r="BJ269" s="34"/>
      <c r="BK269" s="34"/>
      <c r="BL269" s="53"/>
      <c r="BM269" s="34"/>
      <c r="BN269" s="53"/>
      <c r="BO269" s="34"/>
      <c r="BP269" s="34"/>
      <c r="BQ269" s="53"/>
      <c r="BR269" s="34"/>
      <c r="BS269" s="53"/>
      <c r="BT269" s="34"/>
      <c r="BU269" s="34"/>
      <c r="BV269" s="53"/>
      <c r="BW269" s="34"/>
      <c r="BX269" s="53"/>
      <c r="BY269" s="34"/>
      <c r="BZ269" s="34"/>
      <c r="CA269" s="53"/>
      <c r="CB269" s="34"/>
      <c r="CC269" s="53"/>
      <c r="CD269" s="34"/>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row>
    <row r="270" spans="1:27" ht="15">
      <c r="A270" s="43">
        <v>451</v>
      </c>
      <c r="B270" s="44" t="s">
        <v>792</v>
      </c>
      <c r="C270" s="43" t="s">
        <v>262</v>
      </c>
      <c r="D270" s="13" t="s">
        <v>609</v>
      </c>
      <c r="E270" s="45"/>
      <c r="F270" s="48"/>
      <c r="G270" s="46"/>
      <c r="H270" s="47"/>
      <c r="I270" s="54" t="s">
        <v>2149</v>
      </c>
      <c r="J270" s="59">
        <v>13.8</v>
      </c>
      <c r="K270" s="4">
        <v>0</v>
      </c>
      <c r="L270" s="49">
        <v>2</v>
      </c>
      <c r="M270" s="51">
        <f aca="true" t="shared" si="19" ref="M270:M283">(J270+K270)*L270</f>
        <v>27.6</v>
      </c>
      <c r="N270" s="50">
        <f aca="true" t="shared" si="20" ref="N270:N283">H270+M270</f>
        <v>27.6</v>
      </c>
      <c r="O270" s="34"/>
      <c r="P270" s="9"/>
      <c r="Q270" s="11"/>
      <c r="R270" s="11"/>
      <c r="S270" s="9"/>
      <c r="T270" s="11"/>
      <c r="U270" s="9"/>
      <c r="V270" s="11"/>
      <c r="W270" s="11"/>
      <c r="X270" s="9"/>
      <c r="Y270" s="11"/>
      <c r="Z270" s="9"/>
      <c r="AA270" s="11"/>
    </row>
    <row r="271" spans="1:17" ht="15">
      <c r="A271" s="43">
        <v>451</v>
      </c>
      <c r="B271" s="44" t="s">
        <v>795</v>
      </c>
      <c r="C271" s="43" t="s">
        <v>259</v>
      </c>
      <c r="D271" s="3" t="s">
        <v>493</v>
      </c>
      <c r="E271" s="45">
        <v>0</v>
      </c>
      <c r="F271" s="48"/>
      <c r="G271" s="46">
        <v>1</v>
      </c>
      <c r="H271" s="47">
        <f aca="true" t="shared" si="21" ref="H271:H279">(E271+F271)*G271</f>
        <v>0</v>
      </c>
      <c r="I271" s="53" t="s">
        <v>755</v>
      </c>
      <c r="J271" s="58">
        <v>5.2</v>
      </c>
      <c r="K271" s="4">
        <v>0</v>
      </c>
      <c r="L271" s="49">
        <v>1</v>
      </c>
      <c r="M271" s="51">
        <f t="shared" si="19"/>
        <v>5.2</v>
      </c>
      <c r="N271" s="50">
        <f t="shared" si="20"/>
        <v>5.2</v>
      </c>
      <c r="O271" s="34"/>
      <c r="P271" s="9"/>
      <c r="Q271" s="11"/>
    </row>
    <row r="272" spans="1:92" ht="15">
      <c r="A272" s="43">
        <v>451</v>
      </c>
      <c r="B272" s="44" t="s">
        <v>789</v>
      </c>
      <c r="C272" s="43" t="s">
        <v>7</v>
      </c>
      <c r="D272" s="43" t="s">
        <v>494</v>
      </c>
      <c r="E272" s="45">
        <v>103.9</v>
      </c>
      <c r="F272" s="48">
        <v>60</v>
      </c>
      <c r="G272" s="46">
        <v>1</v>
      </c>
      <c r="H272" s="47">
        <f t="shared" si="21"/>
        <v>163.9</v>
      </c>
      <c r="I272" s="54" t="s">
        <v>2150</v>
      </c>
      <c r="J272" s="59">
        <v>182.5</v>
      </c>
      <c r="K272" s="4">
        <v>156</v>
      </c>
      <c r="L272" s="49">
        <v>1</v>
      </c>
      <c r="M272" s="51">
        <f t="shared" si="19"/>
        <v>338.5</v>
      </c>
      <c r="N272" s="50">
        <f t="shared" si="20"/>
        <v>502.4</v>
      </c>
      <c r="O272" s="34"/>
      <c r="P272" s="9"/>
      <c r="Q272" s="11"/>
      <c r="R272" s="11"/>
      <c r="S272" s="9"/>
      <c r="T272" s="11"/>
      <c r="U272" s="9"/>
      <c r="V272" s="11"/>
      <c r="W272" s="11"/>
      <c r="X272" s="9"/>
      <c r="Y272" s="11"/>
      <c r="Z272" s="9"/>
      <c r="AA272" s="11"/>
      <c r="AB272" s="11"/>
      <c r="AC272" s="9"/>
      <c r="AD272" s="11"/>
      <c r="AE272" s="9"/>
      <c r="AF272" s="11"/>
      <c r="AG272" s="11"/>
      <c r="AH272" s="9"/>
      <c r="AI272" s="11"/>
      <c r="AJ272" s="9"/>
      <c r="AK272" s="11"/>
      <c r="AL272" s="11"/>
      <c r="AM272" s="9"/>
      <c r="AN272" s="11"/>
      <c r="AO272" s="9"/>
      <c r="AP272" s="11"/>
      <c r="AQ272" s="11"/>
      <c r="AR272" s="9"/>
      <c r="AS272" s="11"/>
      <c r="AT272" s="9"/>
      <c r="AU272" s="11"/>
      <c r="AV272" s="11"/>
      <c r="AW272" s="9"/>
      <c r="AX272" s="11"/>
      <c r="AY272" s="9"/>
      <c r="AZ272" s="11"/>
      <c r="BA272" s="11"/>
      <c r="BB272" s="9"/>
      <c r="BC272" s="11"/>
      <c r="BD272" s="9"/>
      <c r="BE272" s="11"/>
      <c r="BF272" s="11"/>
      <c r="BG272" s="9"/>
      <c r="BH272" s="11"/>
      <c r="BI272" s="9"/>
      <c r="BJ272" s="11"/>
      <c r="BK272" s="11"/>
      <c r="BL272" s="9"/>
      <c r="BM272" s="11"/>
      <c r="BN272" s="9"/>
      <c r="BO272" s="11"/>
      <c r="BP272" s="11"/>
      <c r="BQ272" s="9"/>
      <c r="BR272" s="11"/>
      <c r="BS272" s="9"/>
      <c r="BT272" s="11"/>
      <c r="BU272" s="11"/>
      <c r="BV272" s="9"/>
      <c r="BW272" s="11"/>
      <c r="BX272" s="9"/>
      <c r="BY272" s="11"/>
      <c r="BZ272" s="11"/>
      <c r="CA272" s="9"/>
      <c r="CB272" s="11"/>
      <c r="CC272" s="9"/>
      <c r="CD272" s="11"/>
      <c r="CE272" s="11"/>
      <c r="CF272" s="9"/>
      <c r="CG272" s="11"/>
      <c r="CH272" s="9"/>
      <c r="CI272" s="11"/>
      <c r="CJ272" s="11"/>
      <c r="CK272" s="9"/>
      <c r="CL272" s="11"/>
      <c r="CM272" s="9"/>
      <c r="CN272" s="11"/>
    </row>
    <row r="273" spans="1:62" ht="15">
      <c r="A273" s="43">
        <v>451</v>
      </c>
      <c r="B273" s="44" t="s">
        <v>796</v>
      </c>
      <c r="C273" s="43" t="s">
        <v>11</v>
      </c>
      <c r="D273" s="3" t="s">
        <v>496</v>
      </c>
      <c r="E273" s="45">
        <v>15.4</v>
      </c>
      <c r="F273" s="48">
        <v>0</v>
      </c>
      <c r="G273" s="46">
        <v>1</v>
      </c>
      <c r="H273" s="47">
        <f t="shared" si="21"/>
        <v>15.4</v>
      </c>
      <c r="I273" s="53" t="s">
        <v>757</v>
      </c>
      <c r="J273" s="58">
        <v>35.2</v>
      </c>
      <c r="K273" s="4">
        <v>3</v>
      </c>
      <c r="L273" s="49">
        <v>1</v>
      </c>
      <c r="M273" s="51">
        <f t="shared" si="19"/>
        <v>38.2</v>
      </c>
      <c r="N273" s="50">
        <f t="shared" si="20"/>
        <v>53.6</v>
      </c>
      <c r="O273" s="34"/>
      <c r="P273" s="9"/>
      <c r="Q273" s="11"/>
      <c r="R273" s="11"/>
      <c r="S273" s="9"/>
      <c r="T273" s="11"/>
      <c r="U273" s="9"/>
      <c r="V273" s="11"/>
      <c r="W273" s="11"/>
      <c r="X273" s="9"/>
      <c r="Y273" s="11"/>
      <c r="Z273" s="9"/>
      <c r="AA273" s="11"/>
      <c r="AB273" s="11"/>
      <c r="AC273" s="9"/>
      <c r="AD273" s="11"/>
      <c r="AE273" s="9"/>
      <c r="AF273" s="11"/>
      <c r="AG273" s="11"/>
      <c r="AH273" s="9"/>
      <c r="AI273" s="11"/>
      <c r="AJ273" s="9"/>
      <c r="AK273" s="11"/>
      <c r="AL273" s="11"/>
      <c r="AM273" s="9"/>
      <c r="AN273" s="11"/>
      <c r="AO273" s="9"/>
      <c r="AP273" s="11"/>
      <c r="AQ273" s="11"/>
      <c r="AR273" s="9"/>
      <c r="AS273" s="11"/>
      <c r="AT273" s="9"/>
      <c r="AU273" s="11"/>
      <c r="AV273" s="11"/>
      <c r="AW273" s="9"/>
      <c r="AX273" s="11"/>
      <c r="AY273" s="9"/>
      <c r="AZ273" s="11"/>
      <c r="BA273" s="11"/>
      <c r="BB273" s="9"/>
      <c r="BC273" s="11"/>
      <c r="BD273" s="9"/>
      <c r="BE273" s="11"/>
      <c r="BF273" s="11"/>
      <c r="BG273" s="9"/>
      <c r="BH273" s="11"/>
      <c r="BI273" s="9"/>
      <c r="BJ273" s="11"/>
    </row>
    <row r="274" spans="1:27" ht="15">
      <c r="A274" s="43">
        <v>451</v>
      </c>
      <c r="B274" s="44" t="s">
        <v>788</v>
      </c>
      <c r="C274" s="43" t="s">
        <v>9</v>
      </c>
      <c r="D274" s="43" t="s">
        <v>497</v>
      </c>
      <c r="E274" s="45">
        <v>5.8</v>
      </c>
      <c r="F274" s="48">
        <v>3</v>
      </c>
      <c r="G274" s="46">
        <v>1</v>
      </c>
      <c r="H274" s="47">
        <f t="shared" si="21"/>
        <v>8.8</v>
      </c>
      <c r="I274" s="53" t="s">
        <v>758</v>
      </c>
      <c r="J274" s="58">
        <v>9.2</v>
      </c>
      <c r="K274" s="4">
        <v>3</v>
      </c>
      <c r="L274" s="49">
        <v>1</v>
      </c>
      <c r="M274" s="51">
        <f t="shared" si="19"/>
        <v>12.2</v>
      </c>
      <c r="N274" s="50">
        <f t="shared" si="20"/>
        <v>21</v>
      </c>
      <c r="O274" s="34"/>
      <c r="P274" s="9"/>
      <c r="Q274" s="11"/>
      <c r="R274" s="11"/>
      <c r="S274" s="9"/>
      <c r="T274" s="11"/>
      <c r="U274" s="9"/>
      <c r="V274" s="11"/>
      <c r="W274" s="11"/>
      <c r="X274" s="9"/>
      <c r="Y274" s="11"/>
      <c r="Z274" s="9"/>
      <c r="AA274" s="11"/>
    </row>
    <row r="275" spans="1:14" ht="15">
      <c r="A275" s="43">
        <v>451</v>
      </c>
      <c r="B275" s="44" t="s">
        <v>793</v>
      </c>
      <c r="C275" s="43" t="s">
        <v>239</v>
      </c>
      <c r="D275" s="3" t="s">
        <v>498</v>
      </c>
      <c r="E275" s="45">
        <v>7.4</v>
      </c>
      <c r="F275" s="48">
        <v>0</v>
      </c>
      <c r="G275" s="46">
        <v>1</v>
      </c>
      <c r="H275" s="47">
        <f t="shared" si="21"/>
        <v>7.4</v>
      </c>
      <c r="I275" s="53"/>
      <c r="J275" s="58">
        <v>0</v>
      </c>
      <c r="K275" s="4">
        <v>4</v>
      </c>
      <c r="L275" s="49">
        <v>1</v>
      </c>
      <c r="M275" s="51">
        <f t="shared" si="19"/>
        <v>4</v>
      </c>
      <c r="N275" s="50">
        <f t="shared" si="20"/>
        <v>11.4</v>
      </c>
    </row>
    <row r="276" spans="1:52" ht="15">
      <c r="A276" s="43">
        <v>451</v>
      </c>
      <c r="B276" s="44" t="s">
        <v>788</v>
      </c>
      <c r="C276" s="43" t="s">
        <v>254</v>
      </c>
      <c r="D276" s="3" t="s">
        <v>500</v>
      </c>
      <c r="E276" s="45">
        <v>74.8</v>
      </c>
      <c r="F276" s="48">
        <v>36</v>
      </c>
      <c r="G276" s="46">
        <v>1</v>
      </c>
      <c r="H276" s="47">
        <f t="shared" si="21"/>
        <v>110.8</v>
      </c>
      <c r="I276" s="54" t="s">
        <v>2151</v>
      </c>
      <c r="J276" s="59">
        <v>30.7</v>
      </c>
      <c r="K276" s="4">
        <v>95</v>
      </c>
      <c r="L276" s="49">
        <v>1</v>
      </c>
      <c r="M276" s="51">
        <f t="shared" si="19"/>
        <v>125.7</v>
      </c>
      <c r="N276" s="50">
        <f t="shared" si="20"/>
        <v>236.5</v>
      </c>
      <c r="O276" s="34"/>
      <c r="P276" s="9"/>
      <c r="Q276" s="11"/>
      <c r="R276" s="11"/>
      <c r="S276" s="9"/>
      <c r="T276" s="11"/>
      <c r="U276" s="9"/>
      <c r="V276" s="11"/>
      <c r="W276" s="11"/>
      <c r="X276" s="9"/>
      <c r="Y276" s="11"/>
      <c r="Z276" s="9"/>
      <c r="AA276" s="11"/>
      <c r="AB276" s="11"/>
      <c r="AC276" s="9"/>
      <c r="AD276" s="11"/>
      <c r="AE276" s="9"/>
      <c r="AF276" s="11"/>
      <c r="AG276" s="11"/>
      <c r="AH276" s="9"/>
      <c r="AI276" s="11"/>
      <c r="AJ276" s="9"/>
      <c r="AK276" s="11"/>
      <c r="AL276" s="11"/>
      <c r="AM276" s="9"/>
      <c r="AN276" s="11"/>
      <c r="AO276" s="9"/>
      <c r="AP276" s="11"/>
      <c r="AQ276" s="11"/>
      <c r="AR276" s="10"/>
      <c r="AS276" s="11"/>
      <c r="AT276" s="9"/>
      <c r="AU276" s="11"/>
      <c r="AV276" s="11"/>
      <c r="AW276" s="10"/>
      <c r="AX276" s="11"/>
      <c r="AY276" s="9"/>
      <c r="AZ276" s="11"/>
    </row>
    <row r="277" spans="1:14" ht="15">
      <c r="A277" s="43">
        <v>451</v>
      </c>
      <c r="B277" s="44" t="s">
        <v>806</v>
      </c>
      <c r="C277" s="43" t="s">
        <v>263</v>
      </c>
      <c r="D277" s="3" t="s">
        <v>501</v>
      </c>
      <c r="E277" s="45">
        <v>20.5</v>
      </c>
      <c r="F277" s="48">
        <v>1</v>
      </c>
      <c r="G277" s="46">
        <v>2</v>
      </c>
      <c r="H277" s="47">
        <f t="shared" si="21"/>
        <v>43</v>
      </c>
      <c r="I277" s="53"/>
      <c r="J277" s="58">
        <v>0</v>
      </c>
      <c r="K277" s="4">
        <v>14</v>
      </c>
      <c r="L277" s="49">
        <v>1</v>
      </c>
      <c r="M277" s="51">
        <f t="shared" si="19"/>
        <v>14</v>
      </c>
      <c r="N277" s="50">
        <f t="shared" si="20"/>
        <v>57</v>
      </c>
    </row>
    <row r="278" spans="1:14" ht="15">
      <c r="A278" s="43">
        <v>453</v>
      </c>
      <c r="B278" s="44" t="s">
        <v>788</v>
      </c>
      <c r="C278" s="43" t="s">
        <v>275</v>
      </c>
      <c r="D278" s="43" t="s">
        <v>502</v>
      </c>
      <c r="E278" s="45">
        <v>82.8</v>
      </c>
      <c r="F278" s="48">
        <v>9</v>
      </c>
      <c r="G278" s="46">
        <v>1</v>
      </c>
      <c r="H278" s="47">
        <f t="shared" si="21"/>
        <v>91.8</v>
      </c>
      <c r="I278" s="55" t="s">
        <v>2081</v>
      </c>
      <c r="J278" s="58">
        <v>103.7</v>
      </c>
      <c r="K278" s="48">
        <v>39</v>
      </c>
      <c r="L278" s="49">
        <v>1</v>
      </c>
      <c r="M278" s="51">
        <f t="shared" si="19"/>
        <v>142.7</v>
      </c>
      <c r="N278" s="50">
        <f t="shared" si="20"/>
        <v>234.5</v>
      </c>
    </row>
    <row r="279" spans="1:87" ht="15">
      <c r="A279" s="43">
        <v>453</v>
      </c>
      <c r="B279" s="44" t="s">
        <v>786</v>
      </c>
      <c r="C279" s="43" t="s">
        <v>271</v>
      </c>
      <c r="D279" s="43" t="s">
        <v>503</v>
      </c>
      <c r="E279" s="45">
        <v>296.4</v>
      </c>
      <c r="F279" s="48">
        <v>53</v>
      </c>
      <c r="G279" s="46">
        <v>1</v>
      </c>
      <c r="H279" s="47">
        <f t="shared" si="21"/>
        <v>349.4</v>
      </c>
      <c r="I279" s="53" t="s">
        <v>760</v>
      </c>
      <c r="J279" s="58">
        <v>200.2</v>
      </c>
      <c r="K279" s="48">
        <v>143</v>
      </c>
      <c r="L279" s="49">
        <v>1</v>
      </c>
      <c r="M279" s="51">
        <f t="shared" si="19"/>
        <v>343.2</v>
      </c>
      <c r="N279" s="50">
        <f t="shared" si="20"/>
        <v>692.5999999999999</v>
      </c>
      <c r="O279" s="34"/>
      <c r="P279" s="9"/>
      <c r="Q279" s="11"/>
      <c r="R279" s="11"/>
      <c r="S279" s="9"/>
      <c r="T279" s="11"/>
      <c r="U279" s="9"/>
      <c r="V279" s="11"/>
      <c r="W279" s="11"/>
      <c r="X279" s="9"/>
      <c r="Y279" s="11"/>
      <c r="Z279" s="9"/>
      <c r="AA279" s="11"/>
      <c r="AB279" s="11"/>
      <c r="AC279" s="9"/>
      <c r="AD279" s="11"/>
      <c r="AE279" s="9"/>
      <c r="AF279" s="11"/>
      <c r="AG279" s="11"/>
      <c r="AH279" s="9"/>
      <c r="AI279" s="11"/>
      <c r="AJ279" s="9"/>
      <c r="AK279" s="11"/>
      <c r="AL279" s="11"/>
      <c r="AM279" s="9"/>
      <c r="AN279" s="11"/>
      <c r="AO279" s="9"/>
      <c r="AP279" s="11"/>
      <c r="AQ279" s="11"/>
      <c r="AR279" s="9"/>
      <c r="AS279" s="11"/>
      <c r="AT279" s="9"/>
      <c r="AU279" s="11"/>
      <c r="AV279" s="11"/>
      <c r="AW279" s="9"/>
      <c r="AX279" s="11"/>
      <c r="AY279" s="9"/>
      <c r="AZ279" s="11"/>
      <c r="BA279" s="11"/>
      <c r="BB279" s="9"/>
      <c r="BC279" s="11"/>
      <c r="BD279" s="9"/>
      <c r="BE279" s="11"/>
      <c r="BF279" s="11"/>
      <c r="BG279" s="9"/>
      <c r="BH279" s="11"/>
      <c r="BI279" s="9"/>
      <c r="BJ279" s="11"/>
      <c r="BK279" s="11"/>
      <c r="BL279" s="9"/>
      <c r="BM279" s="11"/>
      <c r="BN279" s="9"/>
      <c r="BO279" s="11"/>
      <c r="BP279" s="11"/>
      <c r="BQ279" s="9"/>
      <c r="BR279" s="11"/>
      <c r="BS279" s="9"/>
      <c r="BT279" s="11"/>
      <c r="BU279" s="11"/>
      <c r="BV279" s="9"/>
      <c r="BW279" s="11"/>
      <c r="BX279" s="9"/>
      <c r="BY279" s="11"/>
      <c r="BZ279" s="11"/>
      <c r="CA279" s="9"/>
      <c r="CB279" s="11"/>
      <c r="CC279" s="9"/>
      <c r="CD279" s="11"/>
      <c r="CE279" s="11"/>
      <c r="CF279" s="9"/>
      <c r="CG279" s="11"/>
      <c r="CH279" s="9"/>
      <c r="CI279" s="11"/>
    </row>
    <row r="280" spans="1:17" ht="15">
      <c r="A280" s="43">
        <v>453</v>
      </c>
      <c r="B280" s="44" t="s">
        <v>799</v>
      </c>
      <c r="C280" s="43" t="s">
        <v>281</v>
      </c>
      <c r="E280" s="45"/>
      <c r="F280" s="48"/>
      <c r="G280" s="46"/>
      <c r="H280" s="47"/>
      <c r="I280" s="53" t="s">
        <v>761</v>
      </c>
      <c r="J280" s="58">
        <v>4.1</v>
      </c>
      <c r="K280" s="5"/>
      <c r="L280" s="49">
        <v>2</v>
      </c>
      <c r="M280" s="51">
        <f t="shared" si="19"/>
        <v>8.2</v>
      </c>
      <c r="N280" s="50">
        <f t="shared" si="20"/>
        <v>8.2</v>
      </c>
      <c r="O280" s="34"/>
      <c r="P280" s="9"/>
      <c r="Q280" s="11"/>
    </row>
    <row r="281" spans="1:67" ht="15">
      <c r="A281" s="43">
        <v>453</v>
      </c>
      <c r="B281" s="44" t="s">
        <v>803</v>
      </c>
      <c r="C281" s="43" t="s">
        <v>272</v>
      </c>
      <c r="D281" s="43" t="s">
        <v>504</v>
      </c>
      <c r="E281" s="45">
        <v>164.7</v>
      </c>
      <c r="F281" s="48">
        <v>17</v>
      </c>
      <c r="G281" s="46">
        <v>1</v>
      </c>
      <c r="H281" s="47">
        <f>(E281+F281)*G281</f>
        <v>181.7</v>
      </c>
      <c r="I281" s="54" t="s">
        <v>2152</v>
      </c>
      <c r="J281" s="59">
        <v>143.6</v>
      </c>
      <c r="K281" s="48">
        <v>45</v>
      </c>
      <c r="L281" s="49">
        <v>1</v>
      </c>
      <c r="M281" s="51">
        <f t="shared" si="19"/>
        <v>188.6</v>
      </c>
      <c r="N281" s="50">
        <f t="shared" si="20"/>
        <v>370.29999999999995</v>
      </c>
      <c r="O281" s="34"/>
      <c r="P281" s="9"/>
      <c r="Q281" s="11"/>
      <c r="R281" s="11"/>
      <c r="S281" s="9"/>
      <c r="T281" s="11"/>
      <c r="U281" s="9"/>
      <c r="V281" s="11"/>
      <c r="W281" s="11"/>
      <c r="X281" s="9"/>
      <c r="Y281" s="11"/>
      <c r="Z281" s="9"/>
      <c r="AA281" s="11"/>
      <c r="AB281" s="11"/>
      <c r="AC281" s="9"/>
      <c r="AD281" s="11"/>
      <c r="AE281" s="9"/>
      <c r="AF281" s="11"/>
      <c r="AG281" s="11"/>
      <c r="AH281" s="9"/>
      <c r="AI281" s="11"/>
      <c r="AJ281" s="9"/>
      <c r="AK281" s="11"/>
      <c r="AL281" s="11"/>
      <c r="AM281" s="9"/>
      <c r="AN281" s="11"/>
      <c r="AO281" s="9"/>
      <c r="AP281" s="11"/>
      <c r="AQ281" s="11"/>
      <c r="AR281" s="9"/>
      <c r="AS281" s="11"/>
      <c r="AT281" s="9"/>
      <c r="AU281" s="11"/>
      <c r="AV281" s="11"/>
      <c r="AW281" s="9"/>
      <c r="AX281" s="11"/>
      <c r="AY281" s="9"/>
      <c r="AZ281" s="11"/>
      <c r="BA281" s="11"/>
      <c r="BB281" s="9"/>
      <c r="BC281" s="11"/>
      <c r="BD281" s="9"/>
      <c r="BE281" s="11"/>
      <c r="BF281" s="11"/>
      <c r="BG281" s="9"/>
      <c r="BH281" s="11"/>
      <c r="BI281" s="9"/>
      <c r="BJ281" s="11"/>
      <c r="BK281" s="11"/>
      <c r="BL281" s="9"/>
      <c r="BM281" s="11"/>
      <c r="BN281" s="9"/>
      <c r="BO281" s="11"/>
    </row>
    <row r="282" spans="1:27" ht="15">
      <c r="A282" s="43">
        <v>453</v>
      </c>
      <c r="B282" s="44" t="s">
        <v>786</v>
      </c>
      <c r="C282" s="43" t="s">
        <v>267</v>
      </c>
      <c r="D282" s="43" t="s">
        <v>505</v>
      </c>
      <c r="E282" s="45">
        <v>6.9</v>
      </c>
      <c r="F282" s="48">
        <v>0</v>
      </c>
      <c r="G282" s="46">
        <v>1</v>
      </c>
      <c r="H282" s="47">
        <f>(E282+F282)*G282</f>
        <v>6.9</v>
      </c>
      <c r="I282" s="54" t="s">
        <v>2153</v>
      </c>
      <c r="J282" s="59">
        <v>21</v>
      </c>
      <c r="K282" s="48">
        <v>3</v>
      </c>
      <c r="L282" s="49">
        <v>1</v>
      </c>
      <c r="M282" s="51">
        <f t="shared" si="19"/>
        <v>24</v>
      </c>
      <c r="N282" s="50">
        <f t="shared" si="20"/>
        <v>30.9</v>
      </c>
      <c r="O282" s="34"/>
      <c r="P282" s="9"/>
      <c r="Q282" s="11"/>
      <c r="R282" s="11"/>
      <c r="S282" s="9"/>
      <c r="T282" s="11"/>
      <c r="U282" s="9"/>
      <c r="V282" s="11"/>
      <c r="W282" s="11"/>
      <c r="X282" s="9"/>
      <c r="Y282" s="11"/>
      <c r="Z282" s="9"/>
      <c r="AA282" s="11"/>
    </row>
    <row r="283" spans="1:32" ht="15">
      <c r="A283" s="43">
        <v>453</v>
      </c>
      <c r="B283" s="44" t="s">
        <v>800</v>
      </c>
      <c r="C283" s="43" t="s">
        <v>278</v>
      </c>
      <c r="D283" s="43" t="s">
        <v>506</v>
      </c>
      <c r="E283" s="45">
        <v>61.8</v>
      </c>
      <c r="F283" s="48">
        <v>2</v>
      </c>
      <c r="G283" s="46">
        <v>1</v>
      </c>
      <c r="H283" s="47">
        <f>(E283+F283)*G283</f>
        <v>63.8</v>
      </c>
      <c r="I283" s="54" t="s">
        <v>2154</v>
      </c>
      <c r="J283" s="59">
        <v>53.6</v>
      </c>
      <c r="K283" s="48">
        <v>7</v>
      </c>
      <c r="L283" s="49">
        <v>1</v>
      </c>
      <c r="M283" s="51">
        <f t="shared" si="19"/>
        <v>60.6</v>
      </c>
      <c r="N283" s="50">
        <f t="shared" si="20"/>
        <v>124.4</v>
      </c>
      <c r="O283" s="34"/>
      <c r="P283" s="9"/>
      <c r="Q283" s="11"/>
      <c r="R283" s="11"/>
      <c r="S283" s="9"/>
      <c r="T283" s="11"/>
      <c r="U283" s="9"/>
      <c r="V283" s="11"/>
      <c r="W283" s="11"/>
      <c r="X283" s="9"/>
      <c r="Y283" s="11"/>
      <c r="Z283" s="9"/>
      <c r="AA283" s="11"/>
      <c r="AB283" s="11"/>
      <c r="AC283" s="9"/>
      <c r="AD283" s="11"/>
      <c r="AE283" s="9"/>
      <c r="AF283" s="11"/>
    </row>
    <row r="284" spans="1:32" ht="15">
      <c r="A284" s="43">
        <v>453</v>
      </c>
      <c r="B284" s="44" t="s">
        <v>805</v>
      </c>
      <c r="C284" s="43" t="s">
        <v>2044</v>
      </c>
      <c r="D284" s="43" t="s">
        <v>2045</v>
      </c>
      <c r="E284" s="45">
        <v>0</v>
      </c>
      <c r="F284" s="48">
        <v>0</v>
      </c>
      <c r="G284" s="46">
        <v>2</v>
      </c>
      <c r="H284" s="47">
        <v>0</v>
      </c>
      <c r="I284" s="53"/>
      <c r="J284" s="58">
        <v>0</v>
      </c>
      <c r="K284" s="48">
        <v>1</v>
      </c>
      <c r="L284" s="49">
        <v>1</v>
      </c>
      <c r="M284" s="51">
        <v>1</v>
      </c>
      <c r="N284" s="50">
        <v>1</v>
      </c>
      <c r="O284" s="34"/>
      <c r="P284" s="9"/>
      <c r="Q284" s="11"/>
      <c r="R284" s="11"/>
      <c r="S284" s="9"/>
      <c r="T284" s="11"/>
      <c r="U284" s="9"/>
      <c r="V284" s="11"/>
      <c r="W284" s="11"/>
      <c r="X284" s="9"/>
      <c r="Y284" s="11"/>
      <c r="Z284" s="9"/>
      <c r="AA284" s="11"/>
      <c r="AB284" s="11"/>
      <c r="AC284" s="9"/>
      <c r="AD284" s="11"/>
      <c r="AE284" s="9"/>
      <c r="AF284" s="11"/>
    </row>
    <row r="285" spans="1:22" ht="15">
      <c r="A285" s="43">
        <v>453</v>
      </c>
      <c r="B285" s="44" t="s">
        <v>800</v>
      </c>
      <c r="C285" s="43" t="s">
        <v>280</v>
      </c>
      <c r="D285" s="43" t="s">
        <v>507</v>
      </c>
      <c r="E285" s="45">
        <v>62.9</v>
      </c>
      <c r="F285" s="48">
        <v>10</v>
      </c>
      <c r="G285" s="46">
        <v>1</v>
      </c>
      <c r="H285" s="47">
        <f aca="true" t="shared" si="22" ref="H285:H305">(E285+F285)*G285</f>
        <v>72.9</v>
      </c>
      <c r="I285" s="53" t="s">
        <v>668</v>
      </c>
      <c r="J285" s="58">
        <v>32</v>
      </c>
      <c r="K285" s="5" t="s">
        <v>2011</v>
      </c>
      <c r="L285" s="49">
        <v>1</v>
      </c>
      <c r="M285" s="51">
        <f aca="true" t="shared" si="23" ref="M285:M320">(J285+K285)*L285</f>
        <v>40</v>
      </c>
      <c r="N285" s="50">
        <f aca="true" t="shared" si="24" ref="N285:N320">H285+M285</f>
        <v>112.9</v>
      </c>
      <c r="O285" s="34"/>
      <c r="P285" s="9"/>
      <c r="Q285" s="11"/>
      <c r="R285" s="11"/>
      <c r="S285" s="9"/>
      <c r="T285" s="11"/>
      <c r="U285" s="9"/>
      <c r="V285" s="11"/>
    </row>
    <row r="286" spans="1:52" ht="15">
      <c r="A286" s="43">
        <v>453</v>
      </c>
      <c r="B286" s="44" t="s">
        <v>786</v>
      </c>
      <c r="C286" s="43" t="s">
        <v>273</v>
      </c>
      <c r="D286" s="43" t="s">
        <v>508</v>
      </c>
      <c r="E286" s="45">
        <v>195.6</v>
      </c>
      <c r="F286" s="48">
        <v>47</v>
      </c>
      <c r="G286" s="46">
        <v>1</v>
      </c>
      <c r="H286" s="47">
        <f t="shared" si="22"/>
        <v>242.6</v>
      </c>
      <c r="I286" s="53" t="s">
        <v>762</v>
      </c>
      <c r="J286" s="58">
        <v>123.6</v>
      </c>
      <c r="K286" s="48">
        <v>134</v>
      </c>
      <c r="L286" s="49">
        <v>1</v>
      </c>
      <c r="M286" s="51">
        <f t="shared" si="23"/>
        <v>257.6</v>
      </c>
      <c r="N286" s="50">
        <f t="shared" si="24"/>
        <v>500.20000000000005</v>
      </c>
      <c r="O286" s="34"/>
      <c r="P286" s="9"/>
      <c r="Q286" s="11"/>
      <c r="R286" s="11"/>
      <c r="S286" s="9"/>
      <c r="T286" s="11"/>
      <c r="U286" s="9"/>
      <c r="V286" s="11"/>
      <c r="W286" s="11"/>
      <c r="X286" s="9"/>
      <c r="Y286" s="11"/>
      <c r="Z286" s="9"/>
      <c r="AA286" s="11"/>
      <c r="AB286" s="11"/>
      <c r="AC286" s="9"/>
      <c r="AD286" s="11"/>
      <c r="AE286" s="9"/>
      <c r="AF286" s="11"/>
      <c r="AG286" s="11"/>
      <c r="AH286" s="9"/>
      <c r="AI286" s="11"/>
      <c r="AJ286" s="9"/>
      <c r="AK286" s="11"/>
      <c r="AL286" s="11"/>
      <c r="AM286" s="9"/>
      <c r="AN286" s="11"/>
      <c r="AO286" s="9"/>
      <c r="AP286" s="11"/>
      <c r="AQ286" s="11"/>
      <c r="AR286" s="9"/>
      <c r="AS286" s="11"/>
      <c r="AT286" s="9"/>
      <c r="AU286" s="11"/>
      <c r="AV286" s="11"/>
      <c r="AW286" s="9"/>
      <c r="AX286" s="11"/>
      <c r="AY286" s="9"/>
      <c r="AZ286" s="11"/>
    </row>
    <row r="287" spans="1:14" ht="15">
      <c r="A287" s="43">
        <v>453</v>
      </c>
      <c r="B287" s="44" t="s">
        <v>786</v>
      </c>
      <c r="C287" s="43" t="s">
        <v>276</v>
      </c>
      <c r="D287" s="43" t="s">
        <v>509</v>
      </c>
      <c r="E287" s="45">
        <v>0</v>
      </c>
      <c r="F287" s="48">
        <v>16</v>
      </c>
      <c r="G287" s="46">
        <v>1</v>
      </c>
      <c r="H287" s="47">
        <f t="shared" si="22"/>
        <v>16</v>
      </c>
      <c r="I287" s="55" t="s">
        <v>2082</v>
      </c>
      <c r="J287" s="58">
        <v>39</v>
      </c>
      <c r="K287" s="48">
        <v>7</v>
      </c>
      <c r="L287" s="49">
        <v>1</v>
      </c>
      <c r="M287" s="51">
        <f t="shared" si="23"/>
        <v>46</v>
      </c>
      <c r="N287" s="50">
        <f t="shared" si="24"/>
        <v>62</v>
      </c>
    </row>
    <row r="288" spans="1:27" ht="15">
      <c r="A288" s="43">
        <v>453</v>
      </c>
      <c r="B288" s="44" t="s">
        <v>800</v>
      </c>
      <c r="C288" s="43" t="s">
        <v>274</v>
      </c>
      <c r="D288" s="43" t="s">
        <v>510</v>
      </c>
      <c r="E288" s="45">
        <v>53.6</v>
      </c>
      <c r="F288" s="48">
        <v>1</v>
      </c>
      <c r="G288" s="46">
        <v>1</v>
      </c>
      <c r="H288" s="47">
        <f t="shared" si="22"/>
        <v>54.6</v>
      </c>
      <c r="I288" s="53" t="s">
        <v>763</v>
      </c>
      <c r="J288" s="58">
        <v>41.5</v>
      </c>
      <c r="K288" s="48">
        <v>14</v>
      </c>
      <c r="L288" s="49">
        <v>1</v>
      </c>
      <c r="M288" s="51">
        <f t="shared" si="23"/>
        <v>55.5</v>
      </c>
      <c r="N288" s="50">
        <f t="shared" si="24"/>
        <v>110.1</v>
      </c>
      <c r="O288" s="34"/>
      <c r="P288" s="9"/>
      <c r="Q288" s="11"/>
      <c r="R288" s="11"/>
      <c r="S288" s="9"/>
      <c r="T288" s="11"/>
      <c r="U288" s="9"/>
      <c r="V288" s="11"/>
      <c r="W288" s="11"/>
      <c r="X288" s="9"/>
      <c r="Y288" s="11"/>
      <c r="Z288" s="9"/>
      <c r="AA288" s="11"/>
    </row>
    <row r="289" spans="1:143" ht="15">
      <c r="A289" s="43">
        <v>453</v>
      </c>
      <c r="B289" s="44" t="s">
        <v>791</v>
      </c>
      <c r="C289" s="43" t="s">
        <v>268</v>
      </c>
      <c r="D289" s="43" t="s">
        <v>511</v>
      </c>
      <c r="E289" s="45">
        <v>460.8</v>
      </c>
      <c r="F289" s="48">
        <v>60</v>
      </c>
      <c r="G289" s="46">
        <v>1</v>
      </c>
      <c r="H289" s="47">
        <f t="shared" si="22"/>
        <v>520.8</v>
      </c>
      <c r="I289" s="54" t="s">
        <v>2155</v>
      </c>
      <c r="J289" s="59">
        <v>311</v>
      </c>
      <c r="K289" s="48">
        <v>199</v>
      </c>
      <c r="L289" s="49">
        <v>1</v>
      </c>
      <c r="M289" s="51">
        <f t="shared" si="23"/>
        <v>510</v>
      </c>
      <c r="N289" s="50">
        <f t="shared" si="24"/>
        <v>1030.8</v>
      </c>
      <c r="O289" s="34"/>
      <c r="P289" s="9"/>
      <c r="Q289" s="11"/>
      <c r="R289" s="11"/>
      <c r="S289" s="9"/>
      <c r="T289" s="11"/>
      <c r="U289" s="9"/>
      <c r="V289" s="11"/>
      <c r="W289" s="11"/>
      <c r="X289" s="9"/>
      <c r="Y289" s="11"/>
      <c r="Z289" s="9"/>
      <c r="AA289" s="11"/>
      <c r="AB289" s="11"/>
      <c r="AC289" s="9"/>
      <c r="AD289" s="11"/>
      <c r="AE289" s="9"/>
      <c r="AF289" s="11"/>
      <c r="AG289" s="11"/>
      <c r="AH289" s="9"/>
      <c r="AI289" s="11"/>
      <c r="AJ289" s="9"/>
      <c r="AK289" s="11"/>
      <c r="AL289" s="11"/>
      <c r="AM289" s="9"/>
      <c r="AN289" s="11"/>
      <c r="AO289" s="9"/>
      <c r="AP289" s="11"/>
      <c r="AQ289" s="11"/>
      <c r="AR289" s="9"/>
      <c r="AS289" s="11"/>
      <c r="AT289" s="9"/>
      <c r="AU289" s="11"/>
      <c r="AV289" s="11"/>
      <c r="AW289" s="9"/>
      <c r="AX289" s="11"/>
      <c r="AY289" s="9"/>
      <c r="AZ289" s="11"/>
      <c r="BA289" s="11"/>
      <c r="BB289" s="9"/>
      <c r="BC289" s="11"/>
      <c r="BD289" s="9"/>
      <c r="BE289" s="11"/>
      <c r="BF289" s="11"/>
      <c r="BG289" s="9"/>
      <c r="BH289" s="11"/>
      <c r="BI289" s="9"/>
      <c r="BJ289" s="11"/>
      <c r="BK289" s="11"/>
      <c r="BL289" s="9"/>
      <c r="BM289" s="11"/>
      <c r="BN289" s="9"/>
      <c r="BO289" s="11"/>
      <c r="BP289" s="11"/>
      <c r="BQ289" s="9"/>
      <c r="BR289" s="11"/>
      <c r="BS289" s="9"/>
      <c r="BT289" s="11"/>
      <c r="BU289" s="11"/>
      <c r="BV289" s="9"/>
      <c r="BW289" s="11"/>
      <c r="BX289" s="9"/>
      <c r="BY289" s="11"/>
      <c r="BZ289" s="11"/>
      <c r="CA289" s="9"/>
      <c r="CB289" s="11"/>
      <c r="CC289" s="9"/>
      <c r="CD289" s="11"/>
      <c r="CE289" s="11"/>
      <c r="CF289" s="9"/>
      <c r="CG289" s="11"/>
      <c r="CH289" s="9"/>
      <c r="CI289" s="11"/>
      <c r="CJ289" s="11"/>
      <c r="CK289" s="9"/>
      <c r="CL289" s="11"/>
      <c r="CM289" s="9"/>
      <c r="CN289" s="11"/>
      <c r="CO289" s="11"/>
      <c r="CP289" s="9"/>
      <c r="CQ289" s="11"/>
      <c r="CR289" s="9"/>
      <c r="CS289" s="11"/>
      <c r="CT289" s="11"/>
      <c r="CU289" s="9"/>
      <c r="CV289" s="11"/>
      <c r="CW289" s="9"/>
      <c r="CX289" s="11"/>
      <c r="CY289" s="11"/>
      <c r="CZ289" s="9"/>
      <c r="DA289" s="11"/>
      <c r="DB289" s="9"/>
      <c r="DC289" s="11"/>
      <c r="DD289" s="11"/>
      <c r="DE289" s="9"/>
      <c r="DF289" s="11"/>
      <c r="DG289" s="9"/>
      <c r="DH289" s="11"/>
      <c r="DI289" s="11"/>
      <c r="DJ289" s="9"/>
      <c r="DK289" s="11"/>
      <c r="DL289" s="9"/>
      <c r="DM289" s="11"/>
      <c r="DN289" s="11"/>
      <c r="DO289" s="9"/>
      <c r="DP289" s="11"/>
      <c r="DQ289" s="9"/>
      <c r="DR289" s="11"/>
      <c r="DS289" s="11"/>
      <c r="DT289" s="9"/>
      <c r="DU289" s="11"/>
      <c r="DV289" s="9"/>
      <c r="DW289" s="11"/>
      <c r="DX289" s="11"/>
      <c r="DY289" s="9"/>
      <c r="DZ289" s="11"/>
      <c r="EA289" s="9"/>
      <c r="EB289" s="11"/>
      <c r="EC289" s="11"/>
      <c r="ED289" s="9"/>
      <c r="EE289" s="11"/>
      <c r="EF289" s="9"/>
      <c r="EG289" s="11"/>
      <c r="EH289" s="11"/>
      <c r="EI289" s="10"/>
      <c r="EJ289" s="11"/>
      <c r="EK289" s="10"/>
      <c r="EL289" s="11"/>
      <c r="EM289" s="87"/>
    </row>
    <row r="290" spans="1:47" ht="15">
      <c r="A290" s="43">
        <v>453</v>
      </c>
      <c r="B290" s="44" t="s">
        <v>786</v>
      </c>
      <c r="C290" s="43" t="s">
        <v>277</v>
      </c>
      <c r="D290" s="43" t="s">
        <v>512</v>
      </c>
      <c r="E290" s="45">
        <v>98.1</v>
      </c>
      <c r="F290" s="48">
        <v>13</v>
      </c>
      <c r="G290" s="46">
        <v>1</v>
      </c>
      <c r="H290" s="47">
        <f t="shared" si="22"/>
        <v>111.1</v>
      </c>
      <c r="I290" s="54" t="s">
        <v>2156</v>
      </c>
      <c r="J290" s="59">
        <v>96.9</v>
      </c>
      <c r="K290" s="48">
        <v>51</v>
      </c>
      <c r="L290" s="49">
        <v>1</v>
      </c>
      <c r="M290" s="51">
        <f t="shared" si="23"/>
        <v>147.9</v>
      </c>
      <c r="N290" s="50">
        <f t="shared" si="24"/>
        <v>259</v>
      </c>
      <c r="O290" s="34"/>
      <c r="P290" s="9"/>
      <c r="Q290" s="11"/>
      <c r="R290" s="11"/>
      <c r="S290" s="9"/>
      <c r="T290" s="11"/>
      <c r="U290" s="9"/>
      <c r="V290" s="11"/>
      <c r="W290" s="11"/>
      <c r="X290" s="9"/>
      <c r="Y290" s="11"/>
      <c r="Z290" s="9"/>
      <c r="AA290" s="11"/>
      <c r="AB290" s="11"/>
      <c r="AC290" s="9"/>
      <c r="AD290" s="11"/>
      <c r="AE290" s="9"/>
      <c r="AF290" s="11"/>
      <c r="AG290" s="11"/>
      <c r="AH290" s="9"/>
      <c r="AI290" s="11"/>
      <c r="AJ290" s="9"/>
      <c r="AK290" s="11"/>
      <c r="AL290" s="11"/>
      <c r="AM290" s="9"/>
      <c r="AN290" s="11"/>
      <c r="AO290" s="9"/>
      <c r="AP290" s="11"/>
      <c r="AQ290" s="11"/>
      <c r="AR290" s="9"/>
      <c r="AS290" s="11"/>
      <c r="AT290" s="9"/>
      <c r="AU290" s="11"/>
    </row>
    <row r="291" spans="1:36" ht="14.25" customHeight="1">
      <c r="A291" s="43">
        <v>453</v>
      </c>
      <c r="B291" s="44" t="s">
        <v>796</v>
      </c>
      <c r="C291" s="43" t="s">
        <v>269</v>
      </c>
      <c r="D291" s="43" t="s">
        <v>513</v>
      </c>
      <c r="E291" s="45">
        <v>251.2</v>
      </c>
      <c r="F291" s="48">
        <v>40</v>
      </c>
      <c r="G291" s="46">
        <v>1</v>
      </c>
      <c r="H291" s="47">
        <f t="shared" si="22"/>
        <v>291.2</v>
      </c>
      <c r="I291" s="53" t="s">
        <v>764</v>
      </c>
      <c r="J291" s="58">
        <v>98.9</v>
      </c>
      <c r="K291" s="48">
        <v>101</v>
      </c>
      <c r="L291" s="49">
        <v>1</v>
      </c>
      <c r="M291" s="51">
        <f t="shared" si="23"/>
        <v>199.9</v>
      </c>
      <c r="N291" s="50">
        <f t="shared" si="24"/>
        <v>491.1</v>
      </c>
      <c r="O291" s="34"/>
      <c r="P291" s="9"/>
      <c r="Q291" s="11"/>
      <c r="R291" s="11"/>
      <c r="S291" s="9"/>
      <c r="T291" s="11"/>
      <c r="U291" s="9"/>
      <c r="V291" s="11"/>
      <c r="W291" s="11"/>
      <c r="X291" s="9"/>
      <c r="Y291" s="11"/>
      <c r="Z291" s="9"/>
      <c r="AA291" s="11"/>
      <c r="AB291" s="11"/>
      <c r="AC291" s="9"/>
      <c r="AD291" s="11"/>
      <c r="AE291" s="9"/>
      <c r="AF291" s="11"/>
      <c r="AG291" s="11"/>
      <c r="AH291" s="9"/>
      <c r="AI291" s="11"/>
      <c r="AJ291" s="10"/>
    </row>
    <row r="292" spans="1:42" ht="15">
      <c r="A292" s="43">
        <v>453</v>
      </c>
      <c r="B292" s="44" t="s">
        <v>796</v>
      </c>
      <c r="C292" s="43" t="s">
        <v>270</v>
      </c>
      <c r="D292" s="43" t="s">
        <v>514</v>
      </c>
      <c r="E292" s="45">
        <v>203.4</v>
      </c>
      <c r="F292" s="48">
        <v>23</v>
      </c>
      <c r="G292" s="46">
        <v>1</v>
      </c>
      <c r="H292" s="47">
        <f t="shared" si="22"/>
        <v>226.4</v>
      </c>
      <c r="I292" s="53" t="s">
        <v>765</v>
      </c>
      <c r="J292" s="58">
        <v>106.3</v>
      </c>
      <c r="K292" s="48">
        <v>66</v>
      </c>
      <c r="L292" s="49">
        <v>1</v>
      </c>
      <c r="M292" s="51">
        <f t="shared" si="23"/>
        <v>172.3</v>
      </c>
      <c r="N292" s="50">
        <f t="shared" si="24"/>
        <v>398.70000000000005</v>
      </c>
      <c r="O292" s="34"/>
      <c r="P292" s="9"/>
      <c r="Q292" s="11"/>
      <c r="R292" s="11"/>
      <c r="S292" s="9"/>
      <c r="T292" s="11"/>
      <c r="U292" s="9"/>
      <c r="V292" s="11"/>
      <c r="W292" s="11"/>
      <c r="X292" s="9"/>
      <c r="Y292" s="11"/>
      <c r="Z292" s="9"/>
      <c r="AA292" s="11"/>
      <c r="AB292" s="11"/>
      <c r="AC292" s="9"/>
      <c r="AD292" s="11"/>
      <c r="AE292" s="9"/>
      <c r="AF292" s="11"/>
      <c r="AG292" s="11"/>
      <c r="AH292" s="9"/>
      <c r="AI292" s="11"/>
      <c r="AJ292" s="9"/>
      <c r="AK292" s="11"/>
      <c r="AL292" s="11"/>
      <c r="AM292" s="9"/>
      <c r="AN292" s="11"/>
      <c r="AO292" s="9"/>
      <c r="AP292" s="11"/>
    </row>
    <row r="293" spans="1:67" ht="15">
      <c r="A293" s="43">
        <v>453</v>
      </c>
      <c r="B293" s="44" t="s">
        <v>789</v>
      </c>
      <c r="C293" s="43" t="s">
        <v>2113</v>
      </c>
      <c r="D293" s="43" t="s">
        <v>516</v>
      </c>
      <c r="E293" s="45">
        <v>154.6</v>
      </c>
      <c r="F293" s="48">
        <v>11</v>
      </c>
      <c r="G293" s="46">
        <v>1</v>
      </c>
      <c r="H293" s="47">
        <f t="shared" si="22"/>
        <v>165.6</v>
      </c>
      <c r="I293" s="54" t="s">
        <v>2157</v>
      </c>
      <c r="J293" s="59">
        <v>155.2</v>
      </c>
      <c r="K293" s="48">
        <v>48</v>
      </c>
      <c r="L293" s="49">
        <v>1</v>
      </c>
      <c r="M293" s="51">
        <f t="shared" si="23"/>
        <v>203.2</v>
      </c>
      <c r="N293" s="50">
        <f t="shared" si="24"/>
        <v>368.79999999999995</v>
      </c>
      <c r="O293" s="34"/>
      <c r="P293" s="9"/>
      <c r="Q293" s="11"/>
      <c r="R293" s="11"/>
      <c r="S293" s="9"/>
      <c r="T293" s="11"/>
      <c r="U293" s="9"/>
      <c r="V293" s="11"/>
      <c r="W293" s="11"/>
      <c r="X293" s="9"/>
      <c r="Y293" s="11"/>
      <c r="Z293" s="9"/>
      <c r="AA293" s="11"/>
      <c r="AB293" s="11"/>
      <c r="AC293" s="9"/>
      <c r="AD293" s="11"/>
      <c r="AE293" s="9"/>
      <c r="AF293" s="11"/>
      <c r="AG293" s="11"/>
      <c r="AH293" s="9"/>
      <c r="AI293" s="11"/>
      <c r="AJ293" s="9"/>
      <c r="AK293" s="11"/>
      <c r="AL293" s="11"/>
      <c r="AM293" s="9"/>
      <c r="AN293" s="11"/>
      <c r="AO293" s="9"/>
      <c r="AP293" s="11"/>
      <c r="AQ293" s="11"/>
      <c r="AR293" s="9"/>
      <c r="AS293" s="11"/>
      <c r="AT293" s="9"/>
      <c r="AU293" s="11"/>
      <c r="AV293" s="11"/>
      <c r="AW293" s="9"/>
      <c r="AX293" s="11"/>
      <c r="AY293" s="9"/>
      <c r="AZ293" s="11"/>
      <c r="BA293" s="11"/>
      <c r="BB293" s="9"/>
      <c r="BC293" s="11"/>
      <c r="BD293" s="9"/>
      <c r="BE293" s="11"/>
      <c r="BF293" s="11"/>
      <c r="BG293" s="9"/>
      <c r="BH293" s="11"/>
      <c r="BI293" s="9"/>
      <c r="BJ293" s="11"/>
      <c r="BK293" s="11"/>
      <c r="BL293" s="9"/>
      <c r="BM293" s="11"/>
      <c r="BN293" s="9"/>
      <c r="BO293" s="11"/>
    </row>
    <row r="294" spans="1:57" ht="15">
      <c r="A294" s="43">
        <v>453</v>
      </c>
      <c r="B294" s="44" t="s">
        <v>796</v>
      </c>
      <c r="C294" s="43" t="s">
        <v>279</v>
      </c>
      <c r="D294" s="43" t="s">
        <v>515</v>
      </c>
      <c r="E294" s="45">
        <v>198.7</v>
      </c>
      <c r="F294" s="48">
        <v>95</v>
      </c>
      <c r="G294" s="46">
        <v>2</v>
      </c>
      <c r="H294" s="47">
        <f t="shared" si="22"/>
        <v>587.4</v>
      </c>
      <c r="I294" s="53" t="s">
        <v>2040</v>
      </c>
      <c r="J294" s="58">
        <v>122.2</v>
      </c>
      <c r="K294" s="48">
        <v>174</v>
      </c>
      <c r="L294" s="49">
        <v>2</v>
      </c>
      <c r="M294" s="51">
        <f t="shared" si="23"/>
        <v>592.4</v>
      </c>
      <c r="N294" s="50">
        <f t="shared" si="24"/>
        <v>1179.8</v>
      </c>
      <c r="O294" s="34"/>
      <c r="P294" s="9"/>
      <c r="Q294" s="11"/>
      <c r="R294" s="11"/>
      <c r="S294" s="9"/>
      <c r="T294" s="11"/>
      <c r="U294" s="9"/>
      <c r="V294" s="11"/>
      <c r="W294" s="11"/>
      <c r="X294" s="9"/>
      <c r="Y294" s="11"/>
      <c r="Z294" s="9"/>
      <c r="AA294" s="11"/>
      <c r="AB294" s="11"/>
      <c r="AC294" s="9"/>
      <c r="AD294" s="11"/>
      <c r="AE294" s="9"/>
      <c r="AF294" s="11"/>
      <c r="AG294" s="11"/>
      <c r="AH294" s="9"/>
      <c r="AI294" s="11"/>
      <c r="AJ294" s="9"/>
      <c r="AK294" s="11"/>
      <c r="AL294" s="11"/>
      <c r="AM294" s="9"/>
      <c r="AN294" s="11"/>
      <c r="AO294" s="9"/>
      <c r="AP294" s="11"/>
      <c r="AQ294" s="11"/>
      <c r="AR294" s="9"/>
      <c r="AS294" s="11"/>
      <c r="AT294" s="9"/>
      <c r="AU294" s="11"/>
      <c r="AV294" s="11"/>
      <c r="AW294" s="9"/>
      <c r="AX294" s="11"/>
      <c r="AY294" s="9"/>
      <c r="AZ294" s="11"/>
      <c r="BA294" s="11"/>
      <c r="BB294" s="9"/>
      <c r="BC294" s="11"/>
      <c r="BD294" s="9"/>
      <c r="BE294" s="11"/>
    </row>
    <row r="295" spans="1:62" ht="15">
      <c r="A295" s="43">
        <v>772</v>
      </c>
      <c r="B295" s="44" t="s">
        <v>791</v>
      </c>
      <c r="C295" s="43" t="s">
        <v>300</v>
      </c>
      <c r="D295" s="3" t="s">
        <v>578</v>
      </c>
      <c r="E295" s="45">
        <v>84.3</v>
      </c>
      <c r="F295" s="48">
        <v>7</v>
      </c>
      <c r="G295" s="46">
        <v>1</v>
      </c>
      <c r="H295" s="47">
        <f t="shared" si="22"/>
        <v>91.3</v>
      </c>
      <c r="I295" s="26" t="s">
        <v>2158</v>
      </c>
      <c r="J295" s="59">
        <v>106.7</v>
      </c>
      <c r="K295" s="62">
        <v>4</v>
      </c>
      <c r="L295" s="49">
        <v>1</v>
      </c>
      <c r="M295" s="51">
        <f t="shared" si="23"/>
        <v>110.7</v>
      </c>
      <c r="N295" s="50">
        <f t="shared" si="24"/>
        <v>202</v>
      </c>
      <c r="O295" s="34"/>
      <c r="P295" s="9"/>
      <c r="Q295" s="11"/>
      <c r="R295" s="11"/>
      <c r="S295" s="9"/>
      <c r="T295" s="11"/>
      <c r="U295" s="9"/>
      <c r="V295" s="11"/>
      <c r="W295" s="11"/>
      <c r="X295" s="9"/>
      <c r="Y295" s="11"/>
      <c r="Z295" s="9"/>
      <c r="AA295" s="11"/>
      <c r="AB295" s="11"/>
      <c r="AC295" s="9"/>
      <c r="AD295" s="11"/>
      <c r="AE295" s="9"/>
      <c r="AF295" s="11"/>
      <c r="AG295" s="11"/>
      <c r="AH295" s="9"/>
      <c r="AI295" s="11"/>
      <c r="AJ295" s="9"/>
      <c r="AK295" s="11"/>
      <c r="AL295" s="11"/>
      <c r="AM295" s="9"/>
      <c r="AN295" s="11"/>
      <c r="AO295" s="9"/>
      <c r="AP295" s="11"/>
      <c r="AQ295" s="11"/>
      <c r="AR295" s="9"/>
      <c r="AS295" s="11"/>
      <c r="AT295" s="9"/>
      <c r="AU295" s="11"/>
      <c r="AV295" s="11"/>
      <c r="AW295" s="9"/>
      <c r="AX295" s="11"/>
      <c r="AY295" s="9"/>
      <c r="AZ295" s="11"/>
      <c r="BA295" s="11"/>
      <c r="BB295" s="9"/>
      <c r="BC295" s="11"/>
      <c r="BD295" s="9"/>
      <c r="BE295" s="11"/>
      <c r="BF295" s="11"/>
      <c r="BG295" s="9"/>
      <c r="BH295" s="11"/>
      <c r="BI295" s="9"/>
      <c r="BJ295" s="11"/>
    </row>
    <row r="296" spans="1:17" ht="15">
      <c r="A296" s="43">
        <v>772</v>
      </c>
      <c r="B296" s="44" t="s">
        <v>786</v>
      </c>
      <c r="C296" s="43" t="s">
        <v>295</v>
      </c>
      <c r="D296" s="3" t="s">
        <v>579</v>
      </c>
      <c r="E296" s="45">
        <v>14.7</v>
      </c>
      <c r="F296" s="48">
        <v>11</v>
      </c>
      <c r="G296" s="46">
        <v>1</v>
      </c>
      <c r="H296" s="47">
        <f t="shared" si="22"/>
        <v>25.7</v>
      </c>
      <c r="I296" s="53" t="s">
        <v>2097</v>
      </c>
      <c r="J296" s="58">
        <v>29</v>
      </c>
      <c r="K296" s="62">
        <v>6</v>
      </c>
      <c r="L296" s="49">
        <v>1</v>
      </c>
      <c r="M296" s="51">
        <f t="shared" si="23"/>
        <v>35</v>
      </c>
      <c r="N296" s="50">
        <f t="shared" si="24"/>
        <v>60.7</v>
      </c>
      <c r="O296" s="34"/>
      <c r="P296" s="9"/>
      <c r="Q296" s="11"/>
    </row>
    <row r="297" spans="1:17" ht="15">
      <c r="A297" s="43">
        <v>772</v>
      </c>
      <c r="B297" s="44" t="s">
        <v>796</v>
      </c>
      <c r="C297" s="43" t="s">
        <v>294</v>
      </c>
      <c r="D297" s="3" t="s">
        <v>580</v>
      </c>
      <c r="E297" s="45">
        <v>34.3</v>
      </c>
      <c r="F297" s="48">
        <v>5</v>
      </c>
      <c r="G297" s="46">
        <v>1</v>
      </c>
      <c r="H297" s="47">
        <f t="shared" si="22"/>
        <v>39.3</v>
      </c>
      <c r="I297" s="53" t="s">
        <v>774</v>
      </c>
      <c r="J297" s="58">
        <v>3.5</v>
      </c>
      <c r="K297" s="62">
        <v>3</v>
      </c>
      <c r="L297" s="49">
        <v>1</v>
      </c>
      <c r="M297" s="51">
        <f t="shared" si="23"/>
        <v>6.5</v>
      </c>
      <c r="N297" s="50">
        <f t="shared" si="24"/>
        <v>45.8</v>
      </c>
      <c r="O297" s="34"/>
      <c r="P297" s="9"/>
      <c r="Q297" s="11"/>
    </row>
    <row r="298" spans="1:32" ht="15">
      <c r="A298" s="43">
        <v>772</v>
      </c>
      <c r="B298" s="44" t="s">
        <v>786</v>
      </c>
      <c r="C298" s="43" t="s">
        <v>299</v>
      </c>
      <c r="D298" s="3" t="s">
        <v>581</v>
      </c>
      <c r="E298" s="45">
        <v>22.3</v>
      </c>
      <c r="F298" s="48">
        <v>7</v>
      </c>
      <c r="G298" s="46">
        <v>1</v>
      </c>
      <c r="H298" s="47">
        <f t="shared" si="22"/>
        <v>29.3</v>
      </c>
      <c r="I298" s="53" t="s">
        <v>775</v>
      </c>
      <c r="J298" s="58">
        <v>19.2</v>
      </c>
      <c r="K298" s="62">
        <v>8</v>
      </c>
      <c r="L298" s="49">
        <v>1</v>
      </c>
      <c r="M298" s="51">
        <f t="shared" si="23"/>
        <v>27.2</v>
      </c>
      <c r="N298" s="50">
        <f t="shared" si="24"/>
        <v>56.5</v>
      </c>
      <c r="O298" s="34"/>
      <c r="P298" s="9"/>
      <c r="Q298" s="11"/>
      <c r="R298" s="11"/>
      <c r="S298" s="9"/>
      <c r="T298" s="11"/>
      <c r="U298" s="9"/>
      <c r="V298" s="11"/>
      <c r="W298" s="11"/>
      <c r="X298" s="9"/>
      <c r="Y298" s="11"/>
      <c r="Z298" s="9"/>
      <c r="AA298" s="11"/>
      <c r="AB298" s="11"/>
      <c r="AC298" s="9"/>
      <c r="AD298" s="11"/>
      <c r="AE298" s="9"/>
      <c r="AF298" s="11"/>
    </row>
    <row r="299" spans="1:17" ht="15">
      <c r="A299" s="43">
        <v>772</v>
      </c>
      <c r="B299" s="44" t="s">
        <v>786</v>
      </c>
      <c r="C299" s="43" t="s">
        <v>296</v>
      </c>
      <c r="D299" s="3" t="s">
        <v>582</v>
      </c>
      <c r="E299" s="45">
        <v>13.2</v>
      </c>
      <c r="F299" s="48">
        <v>2</v>
      </c>
      <c r="G299" s="46">
        <v>1</v>
      </c>
      <c r="H299" s="47">
        <f t="shared" si="22"/>
        <v>15.2</v>
      </c>
      <c r="I299" s="53" t="s">
        <v>776</v>
      </c>
      <c r="J299" s="58">
        <v>0.3</v>
      </c>
      <c r="K299" s="62">
        <v>12</v>
      </c>
      <c r="L299" s="49">
        <v>1</v>
      </c>
      <c r="M299" s="51">
        <f t="shared" si="23"/>
        <v>12.3</v>
      </c>
      <c r="N299" s="50">
        <f t="shared" si="24"/>
        <v>27.5</v>
      </c>
      <c r="O299" s="34"/>
      <c r="P299" s="9"/>
      <c r="Q299" s="11"/>
    </row>
    <row r="300" spans="1:17" ht="15">
      <c r="A300" s="43">
        <v>772</v>
      </c>
      <c r="B300" s="44" t="s">
        <v>793</v>
      </c>
      <c r="C300" s="43" t="s">
        <v>297</v>
      </c>
      <c r="D300" s="3" t="s">
        <v>583</v>
      </c>
      <c r="E300" s="45">
        <v>34.3</v>
      </c>
      <c r="F300" s="48">
        <v>5</v>
      </c>
      <c r="G300" s="46">
        <v>1</v>
      </c>
      <c r="H300" s="47">
        <f t="shared" si="22"/>
        <v>39.3</v>
      </c>
      <c r="I300" s="53" t="s">
        <v>774</v>
      </c>
      <c r="J300" s="58">
        <v>3.5</v>
      </c>
      <c r="K300" s="62">
        <v>3</v>
      </c>
      <c r="L300" s="49">
        <v>1</v>
      </c>
      <c r="M300" s="51">
        <f t="shared" si="23"/>
        <v>6.5</v>
      </c>
      <c r="N300" s="50">
        <f t="shared" si="24"/>
        <v>45.8</v>
      </c>
      <c r="O300" s="34"/>
      <c r="P300" s="9"/>
      <c r="Q300" s="11"/>
    </row>
    <row r="301" spans="1:17" ht="15">
      <c r="A301" s="43">
        <v>772</v>
      </c>
      <c r="B301" s="44" t="s">
        <v>2008</v>
      </c>
      <c r="C301" s="43" t="s">
        <v>301</v>
      </c>
      <c r="D301" s="3" t="s">
        <v>584</v>
      </c>
      <c r="E301" s="45">
        <v>6.6</v>
      </c>
      <c r="F301" s="48">
        <v>0</v>
      </c>
      <c r="G301" s="46">
        <v>1</v>
      </c>
      <c r="H301" s="47">
        <f t="shared" si="22"/>
        <v>6.6</v>
      </c>
      <c r="I301" s="53" t="s">
        <v>720</v>
      </c>
      <c r="J301" s="58">
        <v>5.2</v>
      </c>
      <c r="K301" s="62">
        <v>2</v>
      </c>
      <c r="L301" s="49">
        <v>1</v>
      </c>
      <c r="M301" s="51">
        <f t="shared" si="23"/>
        <v>7.2</v>
      </c>
      <c r="N301" s="50">
        <f t="shared" si="24"/>
        <v>13.8</v>
      </c>
      <c r="O301" s="34"/>
      <c r="P301" s="9"/>
      <c r="Q301" s="11"/>
    </row>
    <row r="302" spans="1:22" ht="15">
      <c r="A302" s="43">
        <v>772</v>
      </c>
      <c r="B302" s="44" t="s">
        <v>819</v>
      </c>
      <c r="C302" s="43" t="s">
        <v>298</v>
      </c>
      <c r="D302" s="3" t="s">
        <v>585</v>
      </c>
      <c r="E302" s="45">
        <v>0.8</v>
      </c>
      <c r="F302" s="48">
        <v>6</v>
      </c>
      <c r="G302" s="46">
        <v>1</v>
      </c>
      <c r="H302" s="47">
        <f t="shared" si="22"/>
        <v>6.8</v>
      </c>
      <c r="I302" s="53" t="s">
        <v>777</v>
      </c>
      <c r="J302" s="58">
        <v>1.4</v>
      </c>
      <c r="K302" s="62">
        <v>5</v>
      </c>
      <c r="L302" s="49">
        <v>1</v>
      </c>
      <c r="M302" s="51">
        <f t="shared" si="23"/>
        <v>6.4</v>
      </c>
      <c r="N302" s="50">
        <f t="shared" si="24"/>
        <v>13.2</v>
      </c>
      <c r="O302" s="34"/>
      <c r="P302" s="9"/>
      <c r="Q302" s="11"/>
      <c r="R302" s="11"/>
      <c r="S302" s="10"/>
      <c r="T302" s="11"/>
      <c r="U302" s="9"/>
      <c r="V302" s="11"/>
    </row>
    <row r="303" spans="1:14" ht="15">
      <c r="A303" s="43">
        <v>775</v>
      </c>
      <c r="B303" s="44" t="s">
        <v>795</v>
      </c>
      <c r="C303" s="43" t="s">
        <v>317</v>
      </c>
      <c r="D303" s="43" t="s">
        <v>586</v>
      </c>
      <c r="E303" s="45">
        <v>0</v>
      </c>
      <c r="F303" s="48">
        <v>0</v>
      </c>
      <c r="G303" s="46">
        <v>1</v>
      </c>
      <c r="H303" s="47">
        <f t="shared" si="22"/>
        <v>0</v>
      </c>
      <c r="I303" s="53"/>
      <c r="J303" s="58">
        <v>0</v>
      </c>
      <c r="K303" s="48">
        <v>2</v>
      </c>
      <c r="L303" s="49">
        <v>1</v>
      </c>
      <c r="M303" s="51">
        <f t="shared" si="23"/>
        <v>2</v>
      </c>
      <c r="N303" s="50">
        <f t="shared" si="24"/>
        <v>2</v>
      </c>
    </row>
    <row r="304" spans="1:27" ht="15">
      <c r="A304" s="43">
        <v>775</v>
      </c>
      <c r="B304" s="44" t="s">
        <v>788</v>
      </c>
      <c r="C304" s="43" t="s">
        <v>315</v>
      </c>
      <c r="D304" s="43" t="s">
        <v>587</v>
      </c>
      <c r="E304" s="45">
        <v>11</v>
      </c>
      <c r="F304" s="48">
        <v>4</v>
      </c>
      <c r="G304" s="46">
        <v>2</v>
      </c>
      <c r="H304" s="47">
        <f t="shared" si="22"/>
        <v>30</v>
      </c>
      <c r="I304" s="54" t="s">
        <v>2130</v>
      </c>
      <c r="J304" s="59">
        <v>14.1</v>
      </c>
      <c r="K304" s="48">
        <v>1</v>
      </c>
      <c r="L304" s="49">
        <v>1</v>
      </c>
      <c r="M304" s="51">
        <f t="shared" si="23"/>
        <v>15.1</v>
      </c>
      <c r="N304" s="50">
        <f t="shared" si="24"/>
        <v>45.1</v>
      </c>
      <c r="O304" s="34"/>
      <c r="P304" s="9"/>
      <c r="Q304" s="11"/>
      <c r="R304" s="11"/>
      <c r="S304" s="9"/>
      <c r="T304" s="11"/>
      <c r="U304" s="9"/>
      <c r="V304" s="11"/>
      <c r="W304" s="11"/>
      <c r="X304" s="9"/>
      <c r="Y304" s="11"/>
      <c r="Z304" s="9"/>
      <c r="AA304" s="11"/>
    </row>
    <row r="305" spans="1:14" ht="15">
      <c r="A305" s="43">
        <v>775</v>
      </c>
      <c r="B305" s="44" t="s">
        <v>793</v>
      </c>
      <c r="C305" s="43" t="s">
        <v>311</v>
      </c>
      <c r="E305" s="45">
        <v>18.6</v>
      </c>
      <c r="F305" s="48"/>
      <c r="G305" s="46">
        <v>1</v>
      </c>
      <c r="H305" s="47">
        <f t="shared" si="22"/>
        <v>18.6</v>
      </c>
      <c r="I305" s="53"/>
      <c r="J305" s="58">
        <v>0</v>
      </c>
      <c r="K305" s="5" t="s">
        <v>818</v>
      </c>
      <c r="L305" s="49">
        <v>1</v>
      </c>
      <c r="M305" s="51">
        <f t="shared" si="23"/>
        <v>0</v>
      </c>
      <c r="N305" s="50">
        <f t="shared" si="24"/>
        <v>18.6</v>
      </c>
    </row>
    <row r="306" spans="1:17" ht="15">
      <c r="A306" s="43">
        <v>775</v>
      </c>
      <c r="B306" s="44" t="s">
        <v>805</v>
      </c>
      <c r="C306" s="43" t="s">
        <v>319</v>
      </c>
      <c r="E306" s="45"/>
      <c r="F306" s="48"/>
      <c r="G306" s="46"/>
      <c r="H306" s="47"/>
      <c r="I306" s="53" t="s">
        <v>778</v>
      </c>
      <c r="J306" s="58">
        <v>1.2</v>
      </c>
      <c r="K306" s="5" t="s">
        <v>818</v>
      </c>
      <c r="L306" s="49">
        <v>2</v>
      </c>
      <c r="M306" s="51">
        <f t="shared" si="23"/>
        <v>2.4</v>
      </c>
      <c r="N306" s="50">
        <f t="shared" si="24"/>
        <v>2.4</v>
      </c>
      <c r="O306" s="34"/>
      <c r="P306" s="9"/>
      <c r="Q306" s="11"/>
    </row>
    <row r="307" spans="1:14" ht="15">
      <c r="A307" s="43">
        <v>775</v>
      </c>
      <c r="B307" s="44" t="s">
        <v>787</v>
      </c>
      <c r="C307" s="43" t="s">
        <v>307</v>
      </c>
      <c r="D307" s="43" t="s">
        <v>589</v>
      </c>
      <c r="E307" s="45">
        <v>27</v>
      </c>
      <c r="F307" s="48">
        <v>4</v>
      </c>
      <c r="G307" s="46">
        <v>1</v>
      </c>
      <c r="H307" s="47">
        <f aca="true" t="shared" si="25" ref="H307:H317">(E307+F307)*G307</f>
        <v>31</v>
      </c>
      <c r="I307" s="53"/>
      <c r="J307" s="58">
        <v>0</v>
      </c>
      <c r="K307" s="48">
        <v>3</v>
      </c>
      <c r="L307" s="49">
        <v>1</v>
      </c>
      <c r="M307" s="51">
        <f t="shared" si="23"/>
        <v>3</v>
      </c>
      <c r="N307" s="50">
        <f t="shared" si="24"/>
        <v>34</v>
      </c>
    </row>
    <row r="308" spans="1:22" ht="15">
      <c r="A308" s="43">
        <v>775</v>
      </c>
      <c r="B308" s="44" t="s">
        <v>786</v>
      </c>
      <c r="C308" s="43" t="s">
        <v>310</v>
      </c>
      <c r="D308" s="43" t="s">
        <v>590</v>
      </c>
      <c r="E308" s="45">
        <v>0</v>
      </c>
      <c r="F308" s="48">
        <v>11</v>
      </c>
      <c r="G308" s="46">
        <v>1</v>
      </c>
      <c r="H308" s="47">
        <f t="shared" si="25"/>
        <v>11</v>
      </c>
      <c r="I308" s="53" t="s">
        <v>779</v>
      </c>
      <c r="J308" s="58">
        <v>10.9</v>
      </c>
      <c r="K308" s="48">
        <v>34</v>
      </c>
      <c r="L308" s="49">
        <v>1</v>
      </c>
      <c r="M308" s="51">
        <f t="shared" si="23"/>
        <v>44.9</v>
      </c>
      <c r="N308" s="50">
        <f t="shared" si="24"/>
        <v>55.9</v>
      </c>
      <c r="O308" s="34"/>
      <c r="P308" s="9"/>
      <c r="Q308" s="11"/>
      <c r="R308" s="11"/>
      <c r="S308" s="9"/>
      <c r="T308" s="11"/>
      <c r="U308" s="9"/>
      <c r="V308" s="11"/>
    </row>
    <row r="309" spans="1:17" ht="15">
      <c r="A309" s="43">
        <v>775</v>
      </c>
      <c r="B309" s="44" t="s">
        <v>788</v>
      </c>
      <c r="C309" s="43" t="s">
        <v>314</v>
      </c>
      <c r="D309" s="43" t="s">
        <v>591</v>
      </c>
      <c r="E309" s="45">
        <v>27.3</v>
      </c>
      <c r="F309" s="48">
        <v>3</v>
      </c>
      <c r="G309" s="46">
        <v>1</v>
      </c>
      <c r="H309" s="47">
        <f t="shared" si="25"/>
        <v>30.3</v>
      </c>
      <c r="I309" s="53" t="s">
        <v>780</v>
      </c>
      <c r="J309" s="58">
        <v>31.4</v>
      </c>
      <c r="K309" s="48">
        <v>10</v>
      </c>
      <c r="L309" s="49">
        <v>1</v>
      </c>
      <c r="M309" s="51">
        <f t="shared" si="23"/>
        <v>41.4</v>
      </c>
      <c r="N309" s="50">
        <f t="shared" si="24"/>
        <v>71.7</v>
      </c>
      <c r="O309" s="34"/>
      <c r="P309" s="9"/>
      <c r="Q309" s="11"/>
    </row>
    <row r="310" spans="1:22" ht="15">
      <c r="A310" s="43">
        <v>775</v>
      </c>
      <c r="B310" s="44" t="s">
        <v>786</v>
      </c>
      <c r="C310" s="43" t="s">
        <v>308</v>
      </c>
      <c r="D310" s="43" t="s">
        <v>592</v>
      </c>
      <c r="E310" s="45">
        <v>46.7</v>
      </c>
      <c r="F310" s="48">
        <v>16</v>
      </c>
      <c r="G310" s="46">
        <v>1</v>
      </c>
      <c r="H310" s="47">
        <f t="shared" si="25"/>
        <v>62.7</v>
      </c>
      <c r="I310" s="54" t="s">
        <v>2159</v>
      </c>
      <c r="J310" s="59">
        <v>13.9</v>
      </c>
      <c r="K310" s="48">
        <v>31</v>
      </c>
      <c r="L310" s="49">
        <v>1</v>
      </c>
      <c r="M310" s="51">
        <f t="shared" si="23"/>
        <v>44.9</v>
      </c>
      <c r="N310" s="50">
        <f t="shared" si="24"/>
        <v>107.6</v>
      </c>
      <c r="O310" s="34"/>
      <c r="P310" s="9"/>
      <c r="Q310" s="11"/>
      <c r="R310" s="11"/>
      <c r="S310" s="9"/>
      <c r="T310" s="11"/>
      <c r="U310" s="9"/>
      <c r="V310" s="11"/>
    </row>
    <row r="311" spans="1:22" ht="15">
      <c r="A311" s="43">
        <v>775</v>
      </c>
      <c r="B311" s="44" t="s">
        <v>2009</v>
      </c>
      <c r="C311" s="43" t="s">
        <v>316</v>
      </c>
      <c r="D311" s="3" t="s">
        <v>593</v>
      </c>
      <c r="E311" s="45">
        <v>0</v>
      </c>
      <c r="F311" s="48">
        <v>1</v>
      </c>
      <c r="G311" s="46">
        <v>1</v>
      </c>
      <c r="H311" s="47">
        <f t="shared" si="25"/>
        <v>1</v>
      </c>
      <c r="I311" s="53" t="s">
        <v>781</v>
      </c>
      <c r="J311" s="58">
        <v>9.3</v>
      </c>
      <c r="K311" s="48">
        <v>0</v>
      </c>
      <c r="L311" s="49">
        <v>1</v>
      </c>
      <c r="M311" s="51">
        <f t="shared" si="23"/>
        <v>9.3</v>
      </c>
      <c r="N311" s="50">
        <f t="shared" si="24"/>
        <v>10.3</v>
      </c>
      <c r="O311" s="34"/>
      <c r="P311" s="9"/>
      <c r="Q311" s="11"/>
      <c r="R311" s="11"/>
      <c r="S311" s="9"/>
      <c r="T311" s="11"/>
      <c r="U311" s="9"/>
      <c r="V311" s="11"/>
    </row>
    <row r="312" spans="1:32" ht="15">
      <c r="A312" s="43">
        <v>775</v>
      </c>
      <c r="B312" s="44" t="s">
        <v>796</v>
      </c>
      <c r="C312" s="43" t="s">
        <v>302</v>
      </c>
      <c r="D312" s="43" t="s">
        <v>594</v>
      </c>
      <c r="E312" s="45">
        <v>20.7</v>
      </c>
      <c r="F312" s="48">
        <v>20</v>
      </c>
      <c r="G312" s="46">
        <v>1</v>
      </c>
      <c r="H312" s="47">
        <f t="shared" si="25"/>
        <v>40.7</v>
      </c>
      <c r="I312" s="53" t="s">
        <v>782</v>
      </c>
      <c r="J312" s="58">
        <v>17.9</v>
      </c>
      <c r="K312" s="48">
        <v>69</v>
      </c>
      <c r="L312" s="49">
        <v>1</v>
      </c>
      <c r="M312" s="51">
        <f t="shared" si="23"/>
        <v>86.9</v>
      </c>
      <c r="N312" s="50">
        <f t="shared" si="24"/>
        <v>127.60000000000001</v>
      </c>
      <c r="O312" s="34"/>
      <c r="P312" s="9"/>
      <c r="Q312" s="11"/>
      <c r="R312" s="11"/>
      <c r="S312" s="9"/>
      <c r="T312" s="11"/>
      <c r="U312" s="9"/>
      <c r="V312" s="11"/>
      <c r="W312" s="11"/>
      <c r="X312" s="9"/>
      <c r="Y312" s="11"/>
      <c r="Z312" s="9"/>
      <c r="AA312" s="11"/>
      <c r="AB312" s="11"/>
      <c r="AC312" s="9"/>
      <c r="AD312" s="11"/>
      <c r="AE312" s="9"/>
      <c r="AF312" s="11"/>
    </row>
    <row r="313" spans="1:14" ht="15">
      <c r="A313" s="43">
        <v>775</v>
      </c>
      <c r="B313" s="44" t="s">
        <v>788</v>
      </c>
      <c r="C313" s="43" t="s">
        <v>318</v>
      </c>
      <c r="D313" s="43" t="s">
        <v>595</v>
      </c>
      <c r="E313" s="45">
        <v>0</v>
      </c>
      <c r="F313" s="48">
        <v>7</v>
      </c>
      <c r="G313" s="46">
        <v>2</v>
      </c>
      <c r="H313" s="47">
        <f t="shared" si="25"/>
        <v>14</v>
      </c>
      <c r="I313" s="53"/>
      <c r="J313" s="58">
        <v>0</v>
      </c>
      <c r="K313" s="48">
        <v>2</v>
      </c>
      <c r="L313" s="49">
        <v>1</v>
      </c>
      <c r="M313" s="51">
        <f t="shared" si="23"/>
        <v>2</v>
      </c>
      <c r="N313" s="50">
        <f t="shared" si="24"/>
        <v>16</v>
      </c>
    </row>
    <row r="314" spans="1:32" ht="15">
      <c r="A314" s="43">
        <v>775</v>
      </c>
      <c r="B314" s="44" t="s">
        <v>788</v>
      </c>
      <c r="C314" s="43" t="s">
        <v>8</v>
      </c>
      <c r="D314" s="43" t="s">
        <v>599</v>
      </c>
      <c r="E314" s="45">
        <v>80.1</v>
      </c>
      <c r="F314" s="48">
        <v>8</v>
      </c>
      <c r="G314" s="46">
        <v>1</v>
      </c>
      <c r="H314" s="47">
        <f t="shared" si="25"/>
        <v>88.1</v>
      </c>
      <c r="I314" s="53" t="s">
        <v>2034</v>
      </c>
      <c r="J314" s="58">
        <v>49.6</v>
      </c>
      <c r="K314" s="48">
        <v>53</v>
      </c>
      <c r="L314" s="49">
        <v>1</v>
      </c>
      <c r="M314" s="51">
        <f t="shared" si="23"/>
        <v>102.6</v>
      </c>
      <c r="N314" s="50">
        <f t="shared" si="24"/>
        <v>190.7</v>
      </c>
      <c r="O314" s="34"/>
      <c r="P314" s="9"/>
      <c r="Q314" s="11"/>
      <c r="R314" s="11"/>
      <c r="S314" s="9"/>
      <c r="T314" s="11"/>
      <c r="U314" s="9"/>
      <c r="V314" s="11"/>
      <c r="W314" s="11"/>
      <c r="X314" s="9"/>
      <c r="Y314" s="11"/>
      <c r="Z314" s="9"/>
      <c r="AA314" s="11"/>
      <c r="AB314" s="11"/>
      <c r="AC314" s="9"/>
      <c r="AD314" s="11"/>
      <c r="AE314" s="9"/>
      <c r="AF314" s="11"/>
    </row>
    <row r="315" spans="1:14" ht="15">
      <c r="A315" s="43">
        <v>775</v>
      </c>
      <c r="B315" s="44" t="s">
        <v>800</v>
      </c>
      <c r="C315" s="43" t="s">
        <v>312</v>
      </c>
      <c r="D315" s="43" t="s">
        <v>596</v>
      </c>
      <c r="E315" s="45">
        <v>22</v>
      </c>
      <c r="F315" s="48">
        <v>0</v>
      </c>
      <c r="G315" s="46">
        <v>1</v>
      </c>
      <c r="H315" s="47">
        <f t="shared" si="25"/>
        <v>22</v>
      </c>
      <c r="I315" s="53"/>
      <c r="J315" s="58">
        <v>0</v>
      </c>
      <c r="K315" s="48">
        <v>3</v>
      </c>
      <c r="L315" s="49">
        <v>1</v>
      </c>
      <c r="M315" s="51">
        <f t="shared" si="23"/>
        <v>3</v>
      </c>
      <c r="N315" s="50">
        <f t="shared" si="24"/>
        <v>25</v>
      </c>
    </row>
    <row r="316" spans="1:97" ht="15">
      <c r="A316" s="43">
        <v>775</v>
      </c>
      <c r="B316" s="44" t="s">
        <v>791</v>
      </c>
      <c r="C316" s="43" t="s">
        <v>303</v>
      </c>
      <c r="D316" s="43" t="s">
        <v>597</v>
      </c>
      <c r="E316" s="45">
        <v>78</v>
      </c>
      <c r="F316" s="48">
        <v>59</v>
      </c>
      <c r="G316" s="46">
        <v>1</v>
      </c>
      <c r="H316" s="47">
        <f t="shared" si="25"/>
        <v>137</v>
      </c>
      <c r="I316" s="53" t="s">
        <v>783</v>
      </c>
      <c r="J316" s="58">
        <v>179.9</v>
      </c>
      <c r="K316" s="48">
        <v>177</v>
      </c>
      <c r="L316" s="49">
        <v>1</v>
      </c>
      <c r="M316" s="51">
        <f t="shared" si="23"/>
        <v>356.9</v>
      </c>
      <c r="N316" s="50">
        <f t="shared" si="24"/>
        <v>493.9</v>
      </c>
      <c r="O316" s="34"/>
      <c r="P316" s="9"/>
      <c r="Q316" s="11"/>
      <c r="R316" s="11"/>
      <c r="S316" s="9"/>
      <c r="T316" s="11"/>
      <c r="U316" s="9"/>
      <c r="V316" s="11"/>
      <c r="W316" s="11"/>
      <c r="X316" s="9"/>
      <c r="Y316" s="11"/>
      <c r="Z316" s="9"/>
      <c r="AA316" s="11"/>
      <c r="AB316" s="11"/>
      <c r="AC316" s="9"/>
      <c r="AD316" s="11"/>
      <c r="AE316" s="9"/>
      <c r="AF316" s="11"/>
      <c r="AG316" s="11"/>
      <c r="AH316" s="9"/>
      <c r="AI316" s="11"/>
      <c r="AJ316" s="9"/>
      <c r="AK316" s="11"/>
      <c r="AL316" s="11"/>
      <c r="AM316" s="9"/>
      <c r="AN316" s="11"/>
      <c r="AO316" s="9"/>
      <c r="AP316" s="11"/>
      <c r="AQ316" s="11"/>
      <c r="AR316" s="9"/>
      <c r="AS316" s="11"/>
      <c r="AT316" s="9"/>
      <c r="AU316" s="11"/>
      <c r="AV316" s="11"/>
      <c r="AW316" s="9"/>
      <c r="AX316" s="11"/>
      <c r="AY316" s="9"/>
      <c r="AZ316" s="11"/>
      <c r="BA316" s="11"/>
      <c r="BB316" s="9"/>
      <c r="BC316" s="11"/>
      <c r="BD316" s="9"/>
      <c r="BE316" s="11"/>
      <c r="BF316" s="11"/>
      <c r="BG316" s="9"/>
      <c r="BH316" s="11"/>
      <c r="BI316" s="9"/>
      <c r="BJ316" s="11"/>
      <c r="BK316" s="11"/>
      <c r="BL316" s="9"/>
      <c r="BM316" s="11"/>
      <c r="BN316" s="9"/>
      <c r="BO316" s="11"/>
      <c r="BP316" s="11"/>
      <c r="BQ316" s="9"/>
      <c r="BR316" s="11"/>
      <c r="BS316" s="9"/>
      <c r="BT316" s="11"/>
      <c r="BU316" s="11"/>
      <c r="BV316" s="9"/>
      <c r="BW316" s="11"/>
      <c r="BX316" s="9"/>
      <c r="BY316" s="11"/>
      <c r="BZ316" s="11"/>
      <c r="CA316" s="9"/>
      <c r="CB316" s="11"/>
      <c r="CC316" s="9"/>
      <c r="CD316" s="11"/>
      <c r="CE316" s="11"/>
      <c r="CF316" s="9"/>
      <c r="CG316" s="11"/>
      <c r="CH316" s="9"/>
      <c r="CI316" s="11"/>
      <c r="CJ316" s="11"/>
      <c r="CK316" s="9"/>
      <c r="CL316" s="11"/>
      <c r="CM316" s="9"/>
      <c r="CN316" s="11"/>
      <c r="CO316" s="11"/>
      <c r="CP316" s="9"/>
      <c r="CQ316" s="11"/>
      <c r="CR316" s="9"/>
      <c r="CS316" s="11"/>
    </row>
    <row r="317" spans="1:14" ht="15">
      <c r="A317" s="43">
        <v>775</v>
      </c>
      <c r="B317" s="44" t="s">
        <v>786</v>
      </c>
      <c r="C317" s="43" t="s">
        <v>306</v>
      </c>
      <c r="E317" s="45">
        <v>0</v>
      </c>
      <c r="F317" s="48"/>
      <c r="G317" s="46">
        <v>1</v>
      </c>
      <c r="H317" s="47">
        <f t="shared" si="25"/>
        <v>0</v>
      </c>
      <c r="I317" s="53"/>
      <c r="J317" s="58">
        <v>0</v>
      </c>
      <c r="K317" s="5" t="s">
        <v>818</v>
      </c>
      <c r="L317" s="49">
        <v>1</v>
      </c>
      <c r="M317" s="51">
        <f t="shared" si="23"/>
        <v>0</v>
      </c>
      <c r="N317" s="50">
        <f t="shared" si="24"/>
        <v>0</v>
      </c>
    </row>
    <row r="318" spans="1:14" ht="15">
      <c r="A318" s="43">
        <v>775</v>
      </c>
      <c r="B318" s="44" t="s">
        <v>2030</v>
      </c>
      <c r="C318" s="43" t="s">
        <v>305</v>
      </c>
      <c r="E318" s="45"/>
      <c r="F318" s="48"/>
      <c r="G318" s="46"/>
      <c r="H318" s="47"/>
      <c r="I318" s="53"/>
      <c r="J318" s="58">
        <v>0</v>
      </c>
      <c r="K318" s="48">
        <v>2</v>
      </c>
      <c r="L318" s="49">
        <v>1</v>
      </c>
      <c r="M318" s="51">
        <f t="shared" si="23"/>
        <v>2</v>
      </c>
      <c r="N318" s="50">
        <f t="shared" si="24"/>
        <v>2</v>
      </c>
    </row>
    <row r="319" spans="1:32" ht="15">
      <c r="A319" s="43">
        <v>775</v>
      </c>
      <c r="B319" s="44" t="s">
        <v>788</v>
      </c>
      <c r="C319" s="43" t="s">
        <v>309</v>
      </c>
      <c r="D319" s="43" t="s">
        <v>598</v>
      </c>
      <c r="E319" s="45">
        <v>0.8</v>
      </c>
      <c r="F319" s="48">
        <v>13</v>
      </c>
      <c r="G319" s="46">
        <v>1</v>
      </c>
      <c r="H319" s="47">
        <f>(E319+F319)*G319</f>
        <v>13.8</v>
      </c>
      <c r="I319" s="53" t="s">
        <v>784</v>
      </c>
      <c r="J319" s="58">
        <v>19.9</v>
      </c>
      <c r="K319" s="48">
        <v>12</v>
      </c>
      <c r="L319" s="49">
        <v>1</v>
      </c>
      <c r="M319" s="51">
        <f t="shared" si="23"/>
        <v>31.9</v>
      </c>
      <c r="N319" s="50">
        <f t="shared" si="24"/>
        <v>45.7</v>
      </c>
      <c r="O319" s="34"/>
      <c r="P319" s="9"/>
      <c r="Q319" s="11"/>
      <c r="R319" s="11"/>
      <c r="S319" s="9"/>
      <c r="T319" s="11"/>
      <c r="U319" s="9"/>
      <c r="V319" s="11"/>
      <c r="W319" s="11"/>
      <c r="X319" s="9"/>
      <c r="Y319" s="11"/>
      <c r="Z319" s="9"/>
      <c r="AA319" s="11"/>
      <c r="AB319" s="11"/>
      <c r="AC319" s="9"/>
      <c r="AD319" s="11"/>
      <c r="AE319" s="9"/>
      <c r="AF319" s="11"/>
    </row>
    <row r="320" spans="1:27" ht="15">
      <c r="A320" s="43">
        <v>775</v>
      </c>
      <c r="B320" s="44" t="s">
        <v>803</v>
      </c>
      <c r="C320" s="43" t="s">
        <v>304</v>
      </c>
      <c r="D320" s="43" t="s">
        <v>612</v>
      </c>
      <c r="E320" s="45">
        <v>4.6</v>
      </c>
      <c r="F320" s="48">
        <v>2</v>
      </c>
      <c r="G320" s="46">
        <v>1</v>
      </c>
      <c r="H320" s="47">
        <f>(E320+F320)*G320</f>
        <v>6.6</v>
      </c>
      <c r="I320" s="53" t="s">
        <v>785</v>
      </c>
      <c r="J320" s="58">
        <v>10.3</v>
      </c>
      <c r="K320" s="48">
        <v>6</v>
      </c>
      <c r="L320" s="49">
        <v>1</v>
      </c>
      <c r="M320" s="51">
        <f t="shared" si="23"/>
        <v>16.3</v>
      </c>
      <c r="N320" s="50">
        <f t="shared" si="24"/>
        <v>22.9</v>
      </c>
      <c r="O320" s="34"/>
      <c r="P320" s="9"/>
      <c r="Q320" s="11"/>
      <c r="R320" s="11"/>
      <c r="S320" s="9"/>
      <c r="T320" s="11"/>
      <c r="U320" s="9"/>
      <c r="V320" s="11"/>
      <c r="W320" s="11"/>
      <c r="X320" s="10"/>
      <c r="Y320" s="11"/>
      <c r="Z320" s="9"/>
      <c r="AA320" s="11"/>
    </row>
    <row r="321" spans="2:27" ht="15">
      <c r="B321" s="44"/>
      <c r="E321" s="45"/>
      <c r="F321" s="48"/>
      <c r="G321" s="46"/>
      <c r="H321" s="47"/>
      <c r="I321" s="53"/>
      <c r="J321" s="58"/>
      <c r="K321" s="48"/>
      <c r="L321" s="49"/>
      <c r="M321" s="51"/>
      <c r="N321" s="50"/>
      <c r="O321" s="34"/>
      <c r="P321" s="9"/>
      <c r="Q321" s="11"/>
      <c r="R321" s="11"/>
      <c r="S321" s="9"/>
      <c r="T321" s="11"/>
      <c r="U321" s="9"/>
      <c r="V321" s="11"/>
      <c r="W321" s="11"/>
      <c r="X321" s="10"/>
      <c r="Y321" s="11"/>
      <c r="Z321" s="9"/>
      <c r="AA321" s="11"/>
    </row>
    <row r="322" ht="15">
      <c r="A322" s="2" t="s">
        <v>2171</v>
      </c>
    </row>
    <row r="323" spans="1:16" ht="15">
      <c r="A323" s="43">
        <v>211</v>
      </c>
      <c r="B323" s="44" t="s">
        <v>786</v>
      </c>
      <c r="C323" s="43" t="s">
        <v>28</v>
      </c>
      <c r="D323" s="43" t="s">
        <v>325</v>
      </c>
      <c r="E323" s="45">
        <v>0</v>
      </c>
      <c r="F323" s="48">
        <v>17</v>
      </c>
      <c r="G323" s="46">
        <v>1</v>
      </c>
      <c r="H323" s="47">
        <v>17</v>
      </c>
      <c r="I323" s="56"/>
      <c r="J323" s="61">
        <v>0</v>
      </c>
      <c r="K323" s="48">
        <v>10</v>
      </c>
      <c r="L323" s="14">
        <v>1</v>
      </c>
      <c r="M323" s="38">
        <v>10</v>
      </c>
      <c r="N323" s="39">
        <v>27</v>
      </c>
      <c r="P323" s="7"/>
    </row>
    <row r="324" spans="1:16" ht="15">
      <c r="A324" s="43" t="s">
        <v>2102</v>
      </c>
      <c r="B324" s="44" t="s">
        <v>792</v>
      </c>
      <c r="C324" s="43" t="s">
        <v>55</v>
      </c>
      <c r="E324" s="45"/>
      <c r="F324" s="48"/>
      <c r="G324" s="46"/>
      <c r="H324" s="47"/>
      <c r="I324" s="56" t="s">
        <v>643</v>
      </c>
      <c r="J324" s="61">
        <v>2.3</v>
      </c>
      <c r="K324" s="5"/>
      <c r="L324" s="14">
        <v>2</v>
      </c>
      <c r="M324" s="38">
        <v>4.6</v>
      </c>
      <c r="N324" s="39">
        <v>4.6</v>
      </c>
      <c r="O324" s="37"/>
      <c r="P324" s="7"/>
    </row>
    <row r="325" spans="1:16" ht="15">
      <c r="A325" s="43" t="s">
        <v>2104</v>
      </c>
      <c r="B325" s="44" t="s">
        <v>799</v>
      </c>
      <c r="C325" s="43" t="s">
        <v>91</v>
      </c>
      <c r="E325" s="45">
        <v>14.7</v>
      </c>
      <c r="F325" s="90">
        <v>4</v>
      </c>
      <c r="G325" s="46">
        <v>1</v>
      </c>
      <c r="H325" s="47">
        <v>18.7</v>
      </c>
      <c r="I325" s="56"/>
      <c r="J325" s="61">
        <v>0</v>
      </c>
      <c r="K325" s="18">
        <v>3</v>
      </c>
      <c r="L325" s="14">
        <v>1</v>
      </c>
      <c r="M325" s="38">
        <v>3</v>
      </c>
      <c r="N325" s="39">
        <v>21.7</v>
      </c>
      <c r="P325" s="7"/>
    </row>
    <row r="326" spans="1:16" ht="15">
      <c r="A326" s="43">
        <v>436</v>
      </c>
      <c r="B326" s="44" t="s">
        <v>806</v>
      </c>
      <c r="C326" s="43" t="s">
        <v>166</v>
      </c>
      <c r="D326" s="43" t="s">
        <v>600</v>
      </c>
      <c r="E326" s="45">
        <v>0</v>
      </c>
      <c r="F326" s="48">
        <v>2</v>
      </c>
      <c r="G326" s="46">
        <v>2</v>
      </c>
      <c r="H326" s="47">
        <v>4</v>
      </c>
      <c r="I326" s="56" t="s">
        <v>703</v>
      </c>
      <c r="J326" s="61">
        <v>18.5</v>
      </c>
      <c r="K326" s="19">
        <v>2</v>
      </c>
      <c r="L326" s="14">
        <v>2</v>
      </c>
      <c r="M326" s="38">
        <v>41</v>
      </c>
      <c r="N326" s="39">
        <v>45</v>
      </c>
      <c r="O326" s="37"/>
      <c r="P326" s="7"/>
    </row>
    <row r="327" spans="1:16" ht="15">
      <c r="A327" s="43">
        <v>436</v>
      </c>
      <c r="B327" s="44" t="s">
        <v>792</v>
      </c>
      <c r="C327" s="43" t="s">
        <v>171</v>
      </c>
      <c r="E327" s="45">
        <v>9.8</v>
      </c>
      <c r="F327" s="48">
        <v>0</v>
      </c>
      <c r="G327" s="46">
        <v>1</v>
      </c>
      <c r="H327" s="47">
        <v>9.8</v>
      </c>
      <c r="I327" s="54" t="s">
        <v>2160</v>
      </c>
      <c r="J327" s="59">
        <v>13.8</v>
      </c>
      <c r="K327" s="19">
        <v>0</v>
      </c>
      <c r="L327" s="14">
        <v>1</v>
      </c>
      <c r="M327" s="38">
        <v>11.8</v>
      </c>
      <c r="N327" s="39">
        <v>21.6</v>
      </c>
      <c r="O327" s="37"/>
      <c r="P327" s="7"/>
    </row>
    <row r="328" spans="1:16" ht="15">
      <c r="A328" s="43">
        <v>447</v>
      </c>
      <c r="B328" s="44" t="s">
        <v>829</v>
      </c>
      <c r="C328" s="43" t="s">
        <v>225</v>
      </c>
      <c r="D328" s="43" t="s">
        <v>460</v>
      </c>
      <c r="E328" s="45">
        <v>0</v>
      </c>
      <c r="F328" s="48"/>
      <c r="G328" s="46">
        <v>1</v>
      </c>
      <c r="H328" s="47">
        <v>0</v>
      </c>
      <c r="I328" s="56" t="s">
        <v>736</v>
      </c>
      <c r="J328" s="61">
        <v>3</v>
      </c>
      <c r="K328" s="48">
        <v>1</v>
      </c>
      <c r="L328" s="14">
        <v>1</v>
      </c>
      <c r="M328" s="38">
        <v>4</v>
      </c>
      <c r="N328" s="39">
        <v>4</v>
      </c>
      <c r="O328" s="37"/>
      <c r="P328" s="7"/>
    </row>
    <row r="329" spans="1:16" ht="15">
      <c r="A329" s="43">
        <v>451</v>
      </c>
      <c r="B329" s="44" t="s">
        <v>794</v>
      </c>
      <c r="C329" s="43" t="s">
        <v>625</v>
      </c>
      <c r="D329" s="3" t="s">
        <v>495</v>
      </c>
      <c r="E329" s="45"/>
      <c r="F329" s="48"/>
      <c r="G329" s="46"/>
      <c r="H329" s="47"/>
      <c r="I329" s="56" t="s">
        <v>756</v>
      </c>
      <c r="J329" s="61">
        <v>4.1</v>
      </c>
      <c r="K329" s="4">
        <v>0</v>
      </c>
      <c r="L329" s="14">
        <v>1</v>
      </c>
      <c r="M329" s="38">
        <v>4.1</v>
      </c>
      <c r="N329" s="39">
        <v>4.1</v>
      </c>
      <c r="O329" s="37"/>
      <c r="P329" s="7"/>
    </row>
    <row r="330" spans="1:16" ht="15">
      <c r="A330" s="43">
        <v>775</v>
      </c>
      <c r="B330" s="44" t="s">
        <v>788</v>
      </c>
      <c r="C330" s="43" t="s">
        <v>313</v>
      </c>
      <c r="D330" s="43" t="s">
        <v>588</v>
      </c>
      <c r="E330" s="45">
        <v>41</v>
      </c>
      <c r="F330" s="4">
        <v>10</v>
      </c>
      <c r="G330" s="46">
        <v>1</v>
      </c>
      <c r="H330" s="47">
        <v>51</v>
      </c>
      <c r="I330" s="56"/>
      <c r="J330" s="61">
        <v>0</v>
      </c>
      <c r="K330" s="4">
        <v>15</v>
      </c>
      <c r="L330" s="14">
        <v>1</v>
      </c>
      <c r="M330" s="38">
        <v>15</v>
      </c>
      <c r="N330" s="39">
        <v>66</v>
      </c>
      <c r="O330" s="94"/>
      <c r="P330" s="7"/>
    </row>
    <row r="331" spans="1:27" ht="15">
      <c r="A331" s="43">
        <v>212</v>
      </c>
      <c r="B331" s="44" t="s">
        <v>792</v>
      </c>
      <c r="C331" s="43" t="s">
        <v>58</v>
      </c>
      <c r="D331" s="1" t="s">
        <v>543</v>
      </c>
      <c r="E331" s="45"/>
      <c r="F331" s="89"/>
      <c r="G331" s="46"/>
      <c r="H331" s="47"/>
      <c r="I331" s="53" t="s">
        <v>646</v>
      </c>
      <c r="J331" s="58">
        <v>51.7</v>
      </c>
      <c r="K331" s="5" t="s">
        <v>822</v>
      </c>
      <c r="L331" s="49">
        <v>2</v>
      </c>
      <c r="M331" s="51">
        <f>(J331+K331)*L331</f>
        <v>123.4</v>
      </c>
      <c r="N331" s="50">
        <f>H331+M331</f>
        <v>123.4</v>
      </c>
      <c r="O331" s="34"/>
      <c r="P331" s="9"/>
      <c r="Q331" s="11"/>
      <c r="R331" s="11"/>
      <c r="S331" s="9"/>
      <c r="T331" s="11"/>
      <c r="U331" s="9"/>
      <c r="V331" s="11"/>
      <c r="W331" s="11"/>
      <c r="X331" s="9"/>
      <c r="Y331" s="11"/>
      <c r="Z331" s="9"/>
      <c r="AA331" s="11"/>
    </row>
    <row r="332" spans="1:22" ht="15">
      <c r="A332" s="43">
        <v>436</v>
      </c>
      <c r="B332" s="44" t="s">
        <v>800</v>
      </c>
      <c r="C332" s="43" t="s">
        <v>167</v>
      </c>
      <c r="D332" s="43" t="s">
        <v>417</v>
      </c>
      <c r="E332" s="45">
        <v>19.6</v>
      </c>
      <c r="F332" s="4">
        <v>0</v>
      </c>
      <c r="G332" s="46">
        <v>2</v>
      </c>
      <c r="H332" s="47">
        <f>(E332+F332)*G332</f>
        <v>39.2</v>
      </c>
      <c r="I332" s="54" t="s">
        <v>2161</v>
      </c>
      <c r="J332" s="59">
        <v>28.3</v>
      </c>
      <c r="K332" s="19">
        <v>1</v>
      </c>
      <c r="L332" s="49">
        <v>2</v>
      </c>
      <c r="M332" s="51">
        <f>(J332+K332)*L332</f>
        <v>58.6</v>
      </c>
      <c r="N332" s="50">
        <f>H332+M332</f>
        <v>97.80000000000001</v>
      </c>
      <c r="O332" s="34"/>
      <c r="P332" s="9"/>
      <c r="Q332" s="11"/>
      <c r="R332" s="11"/>
      <c r="S332" s="9"/>
      <c r="T332" s="11"/>
      <c r="U332" s="9"/>
      <c r="V332" s="11"/>
    </row>
    <row r="333" spans="2:8" ht="15">
      <c r="B333" s="3"/>
      <c r="E333" s="3"/>
      <c r="F333" s="15"/>
      <c r="G333" s="3"/>
      <c r="H333" s="3"/>
    </row>
    <row r="334" spans="1:8" ht="15">
      <c r="A334" s="2" t="s">
        <v>2170</v>
      </c>
      <c r="B334" s="3"/>
      <c r="E334" s="3"/>
      <c r="F334" s="15"/>
      <c r="G334" s="3"/>
      <c r="H334" s="3"/>
    </row>
    <row r="335" spans="1:42" ht="15">
      <c r="A335" s="43">
        <v>451</v>
      </c>
      <c r="B335" s="44" t="s">
        <v>787</v>
      </c>
      <c r="C335" s="43" t="s">
        <v>256</v>
      </c>
      <c r="E335" s="45">
        <v>67.7</v>
      </c>
      <c r="F335" s="48"/>
      <c r="G335" s="46">
        <v>1</v>
      </c>
      <c r="H335" s="47">
        <f>(E335+F335)*G335</f>
        <v>67.7</v>
      </c>
      <c r="I335" s="53" t="s">
        <v>754</v>
      </c>
      <c r="J335" s="58">
        <v>157.4</v>
      </c>
      <c r="K335" s="4"/>
      <c r="L335" s="49">
        <v>1</v>
      </c>
      <c r="M335" s="51">
        <f>(J335+K335)*L335</f>
        <v>157.4</v>
      </c>
      <c r="N335" s="50">
        <f>H335+M335</f>
        <v>225.10000000000002</v>
      </c>
      <c r="O335" s="34"/>
      <c r="P335" s="9"/>
      <c r="Q335" s="11"/>
      <c r="R335" s="11"/>
      <c r="S335" s="9"/>
      <c r="T335" s="11"/>
      <c r="U335" s="9"/>
      <c r="V335" s="11"/>
      <c r="W335" s="11"/>
      <c r="X335" s="9"/>
      <c r="Y335" s="11"/>
      <c r="Z335" s="9"/>
      <c r="AA335" s="11"/>
      <c r="AB335" s="11"/>
      <c r="AC335" s="9"/>
      <c r="AD335" s="11"/>
      <c r="AE335" s="9"/>
      <c r="AF335" s="11"/>
      <c r="AG335" s="11"/>
      <c r="AH335" s="9"/>
      <c r="AI335" s="11"/>
      <c r="AJ335" s="9"/>
      <c r="AK335" s="11"/>
      <c r="AL335" s="11"/>
      <c r="AM335" s="10"/>
      <c r="AN335" s="11"/>
      <c r="AO335" s="9"/>
      <c r="AP335" s="11"/>
    </row>
    <row r="336" spans="1:14" ht="15">
      <c r="A336" s="43">
        <v>214</v>
      </c>
      <c r="B336" s="44" t="s">
        <v>795</v>
      </c>
      <c r="C336" s="43" t="s">
        <v>2107</v>
      </c>
      <c r="D336" s="43" t="s">
        <v>2108</v>
      </c>
      <c r="E336" s="45">
        <v>0</v>
      </c>
      <c r="F336" s="90">
        <v>0</v>
      </c>
      <c r="G336" s="46">
        <v>1</v>
      </c>
      <c r="H336" s="47">
        <f>(E336+F336)*G336</f>
        <v>0</v>
      </c>
      <c r="I336" s="53" t="s">
        <v>2109</v>
      </c>
      <c r="J336" s="58">
        <v>21.5</v>
      </c>
      <c r="K336" s="78" t="s">
        <v>818</v>
      </c>
      <c r="L336" s="49">
        <v>1</v>
      </c>
      <c r="M336" s="51">
        <f>(J336+K336)*L336</f>
        <v>21.5</v>
      </c>
      <c r="N336" s="50">
        <f>H336+M336</f>
        <v>21.5</v>
      </c>
    </row>
    <row r="338" ht="15">
      <c r="A338" s="2" t="s">
        <v>2112</v>
      </c>
    </row>
    <row r="339" spans="1:22" ht="15">
      <c r="A339" s="43">
        <v>211</v>
      </c>
      <c r="B339" s="44" t="s">
        <v>788</v>
      </c>
      <c r="C339" s="43" t="s">
        <v>24</v>
      </c>
      <c r="D339" s="43" t="s">
        <v>340</v>
      </c>
      <c r="E339" s="45">
        <v>2.9</v>
      </c>
      <c r="F339" s="48">
        <v>7</v>
      </c>
      <c r="G339" s="46">
        <v>1</v>
      </c>
      <c r="H339" s="47">
        <v>9.9</v>
      </c>
      <c r="I339" s="56" t="s">
        <v>640</v>
      </c>
      <c r="J339" s="61">
        <v>23</v>
      </c>
      <c r="K339" s="48">
        <v>6</v>
      </c>
      <c r="L339" s="14">
        <v>1</v>
      </c>
      <c r="M339" s="38">
        <v>29</v>
      </c>
      <c r="N339" s="39">
        <v>38.9</v>
      </c>
      <c r="O339" s="37"/>
      <c r="P339" s="65"/>
      <c r="Q339" s="66"/>
      <c r="R339" s="66"/>
      <c r="S339" s="65"/>
      <c r="T339" s="66"/>
      <c r="U339" s="65"/>
      <c r="V339" s="66"/>
    </row>
    <row r="340" spans="1:42" ht="15">
      <c r="A340" s="43">
        <v>216</v>
      </c>
      <c r="B340" s="44" t="s">
        <v>800</v>
      </c>
      <c r="C340" s="43" t="s">
        <v>614</v>
      </c>
      <c r="D340" s="43" t="s">
        <v>381</v>
      </c>
      <c r="E340" s="45">
        <v>0</v>
      </c>
      <c r="F340" s="79" t="s">
        <v>818</v>
      </c>
      <c r="G340" s="46">
        <v>2</v>
      </c>
      <c r="H340" s="47">
        <v>0</v>
      </c>
      <c r="I340" s="56" t="s">
        <v>680</v>
      </c>
      <c r="J340" s="61">
        <v>45.8</v>
      </c>
      <c r="K340" s="5" t="s">
        <v>820</v>
      </c>
      <c r="L340" s="14">
        <v>2</v>
      </c>
      <c r="M340" s="38">
        <v>93.6</v>
      </c>
      <c r="N340" s="39">
        <v>93.6</v>
      </c>
      <c r="O340" s="37"/>
      <c r="P340" s="65"/>
      <c r="Q340" s="66"/>
      <c r="R340" s="66"/>
      <c r="S340" s="65"/>
      <c r="T340" s="66"/>
      <c r="U340" s="65"/>
      <c r="V340" s="66"/>
      <c r="W340" s="66"/>
      <c r="X340" s="65"/>
      <c r="Y340" s="66"/>
      <c r="Z340" s="65"/>
      <c r="AA340" s="66"/>
      <c r="AB340" s="66"/>
      <c r="AC340" s="65"/>
      <c r="AD340" s="66"/>
      <c r="AE340" s="65"/>
      <c r="AF340" s="66"/>
      <c r="AG340" s="66"/>
      <c r="AH340" s="65"/>
      <c r="AI340" s="66"/>
      <c r="AJ340" s="65"/>
      <c r="AK340" s="66"/>
      <c r="AL340" s="66"/>
      <c r="AM340" s="67"/>
      <c r="AN340" s="66"/>
      <c r="AO340" s="65"/>
      <c r="AP340" s="66"/>
    </row>
    <row r="341" spans="1:14" ht="15">
      <c r="A341" s="43" t="s">
        <v>2102</v>
      </c>
      <c r="B341" s="44" t="s">
        <v>797</v>
      </c>
      <c r="C341" s="43" t="s">
        <v>383</v>
      </c>
      <c r="E341" s="45">
        <v>2.9</v>
      </c>
      <c r="F341" s="48"/>
      <c r="G341" s="46">
        <v>2</v>
      </c>
      <c r="H341" s="47">
        <v>5.8</v>
      </c>
      <c r="I341" s="56"/>
      <c r="J341" s="61">
        <v>0</v>
      </c>
      <c r="K341" s="82" t="s">
        <v>818</v>
      </c>
      <c r="L341" s="14">
        <v>2</v>
      </c>
      <c r="M341" s="38">
        <v>0</v>
      </c>
      <c r="N341" s="39">
        <v>5.8</v>
      </c>
    </row>
    <row r="342" spans="1:17" ht="15">
      <c r="A342" s="43" t="s">
        <v>620</v>
      </c>
      <c r="B342" s="44"/>
      <c r="C342" s="43" t="s">
        <v>621</v>
      </c>
      <c r="E342" s="45"/>
      <c r="F342" s="48"/>
      <c r="G342" s="46"/>
      <c r="H342" s="47"/>
      <c r="I342" s="56" t="s">
        <v>687</v>
      </c>
      <c r="J342" s="61">
        <v>2.3</v>
      </c>
      <c r="K342" s="82"/>
      <c r="L342" s="14">
        <v>1</v>
      </c>
      <c r="M342" s="38">
        <v>2.3</v>
      </c>
      <c r="N342" s="39">
        <v>2.3</v>
      </c>
      <c r="O342" s="37"/>
      <c r="P342" s="65"/>
      <c r="Q342" s="66"/>
    </row>
    <row r="346" spans="2:8" ht="15">
      <c r="B346" s="3"/>
      <c r="E346" s="3"/>
      <c r="F346" s="15"/>
      <c r="G346" s="3"/>
      <c r="H346" s="3"/>
    </row>
    <row r="352" spans="2:8" ht="15">
      <c r="B352" s="3"/>
      <c r="E352" s="3"/>
      <c r="F352" s="15"/>
      <c r="G352" s="3"/>
      <c r="H352" s="3"/>
    </row>
    <row r="357" spans="2:8" ht="15">
      <c r="B357" s="3"/>
      <c r="E357" s="3"/>
      <c r="F357" s="15"/>
      <c r="G357" s="3"/>
      <c r="H357" s="3"/>
    </row>
    <row r="358" spans="2:8" ht="15">
      <c r="B358" s="3"/>
      <c r="E358" s="3"/>
      <c r="F358" s="15"/>
      <c r="G358" s="3"/>
      <c r="H358" s="3"/>
    </row>
    <row r="361" spans="2:8" ht="15">
      <c r="B361" s="3"/>
      <c r="E361" s="3"/>
      <c r="F361" s="15"/>
      <c r="G361" s="3"/>
      <c r="H361" s="3"/>
    </row>
    <row r="362" spans="2:8" ht="15">
      <c r="B362" s="3"/>
      <c r="E362" s="3"/>
      <c r="F362" s="15"/>
      <c r="G362" s="3"/>
      <c r="H362" s="3"/>
    </row>
    <row r="364" spans="2:8" ht="15">
      <c r="B364" s="3"/>
      <c r="E364" s="3"/>
      <c r="F364" s="15"/>
      <c r="G364" s="3"/>
      <c r="H364" s="3"/>
    </row>
    <row r="366" spans="2:8" ht="15">
      <c r="B366" s="3"/>
      <c r="E366" s="3"/>
      <c r="F366" s="15"/>
      <c r="G366" s="3"/>
      <c r="H366" s="3"/>
    </row>
    <row r="367" spans="2:8" ht="15">
      <c r="B367" s="3"/>
      <c r="E367" s="3"/>
      <c r="F367" s="15"/>
      <c r="G367" s="3"/>
      <c r="H367" s="3"/>
    </row>
    <row r="368" spans="2:8" ht="15">
      <c r="B368" s="3"/>
      <c r="E368" s="3"/>
      <c r="F368" s="15"/>
      <c r="G368" s="3"/>
      <c r="H368" s="3"/>
    </row>
    <row r="369" spans="2:8" ht="15">
      <c r="B369" s="3"/>
      <c r="E369" s="3"/>
      <c r="F369" s="15"/>
      <c r="G369" s="3"/>
      <c r="H369" s="3"/>
    </row>
    <row r="371" spans="2:8" ht="15">
      <c r="B371" s="3"/>
      <c r="E371" s="3"/>
      <c r="F371" s="15"/>
      <c r="G371" s="3"/>
      <c r="H371" s="3"/>
    </row>
    <row r="372" spans="2:8" ht="15">
      <c r="B372" s="3"/>
      <c r="E372" s="3"/>
      <c r="F372" s="15"/>
      <c r="G372" s="3"/>
      <c r="H372" s="3"/>
    </row>
    <row r="374" spans="2:8" ht="15">
      <c r="B374" s="3"/>
      <c r="E374" s="3"/>
      <c r="F374" s="15"/>
      <c r="G374" s="3"/>
      <c r="H374" s="3"/>
    </row>
    <row r="376" spans="2:8" ht="15">
      <c r="B376" s="13"/>
      <c r="E376" s="13"/>
      <c r="G376" s="13"/>
      <c r="H376" s="13"/>
    </row>
    <row r="378" spans="2:8" ht="15">
      <c r="B378" s="3"/>
      <c r="E378" s="3"/>
      <c r="F378" s="15"/>
      <c r="G378" s="3"/>
      <c r="H378" s="3"/>
    </row>
    <row r="379" spans="2:8" ht="15">
      <c r="B379" s="3"/>
      <c r="E379" s="3"/>
      <c r="F379" s="15"/>
      <c r="G379" s="3"/>
      <c r="H379" s="3"/>
    </row>
    <row r="381" spans="2:8" ht="15">
      <c r="B381" s="3"/>
      <c r="E381" s="3"/>
      <c r="F381" s="15"/>
      <c r="G381" s="3"/>
      <c r="H381" s="3"/>
    </row>
    <row r="382" spans="2:8" ht="15">
      <c r="B382" s="3"/>
      <c r="E382" s="3"/>
      <c r="F382" s="15"/>
      <c r="G382" s="3"/>
      <c r="H382" s="3"/>
    </row>
    <row r="384" spans="2:8" ht="15">
      <c r="B384" s="3"/>
      <c r="E384" s="3"/>
      <c r="F384" s="15"/>
      <c r="G384" s="3"/>
      <c r="H384" s="3"/>
    </row>
    <row r="389" spans="2:8" ht="15">
      <c r="B389" s="3"/>
      <c r="E389" s="3"/>
      <c r="F389" s="15"/>
      <c r="G389" s="3"/>
      <c r="H389" s="3"/>
    </row>
    <row r="392" spans="2:8" ht="15">
      <c r="B392" s="3"/>
      <c r="E392" s="3"/>
      <c r="F392" s="15"/>
      <c r="G392" s="3"/>
      <c r="H392" s="3"/>
    </row>
    <row r="439" spans="2:8" ht="15">
      <c r="B439" s="3"/>
      <c r="E439" s="3"/>
      <c r="F439" s="15"/>
      <c r="G439" s="3"/>
      <c r="H439" s="3"/>
    </row>
    <row r="440" spans="2:8" ht="15">
      <c r="B440" s="3"/>
      <c r="E440" s="3"/>
      <c r="F440" s="15"/>
      <c r="G440" s="3"/>
      <c r="H440" s="3"/>
    </row>
    <row r="441" spans="2:8" ht="15">
      <c r="B441" s="3"/>
      <c r="E441" s="3"/>
      <c r="F441" s="15"/>
      <c r="G441" s="3"/>
      <c r="H441" s="3"/>
    </row>
    <row r="442" spans="2:8" ht="15">
      <c r="B442" s="3"/>
      <c r="E442" s="3"/>
      <c r="F442" s="15"/>
      <c r="G442" s="3"/>
      <c r="H442" s="3"/>
    </row>
    <row r="443" spans="2:8" ht="15">
      <c r="B443" s="3"/>
      <c r="E443" s="3"/>
      <c r="F443" s="15"/>
      <c r="G443" s="3"/>
      <c r="H443" s="3"/>
    </row>
    <row r="444" spans="2:8" ht="15">
      <c r="B444" s="3"/>
      <c r="E444" s="3"/>
      <c r="F444" s="15"/>
      <c r="G444" s="3"/>
      <c r="H444" s="3"/>
    </row>
    <row r="445" spans="2:8" ht="15">
      <c r="B445" s="3"/>
      <c r="E445" s="3"/>
      <c r="F445" s="15"/>
      <c r="G445" s="3"/>
      <c r="H445" s="3"/>
    </row>
    <row r="447" spans="2:8" ht="15">
      <c r="B447" s="3"/>
      <c r="E447" s="3"/>
      <c r="F447" s="15"/>
      <c r="G447" s="3"/>
      <c r="H447" s="3"/>
    </row>
    <row r="448" spans="2:8" ht="15">
      <c r="B448" s="3"/>
      <c r="E448" s="3"/>
      <c r="F448" s="15"/>
      <c r="G448" s="3"/>
      <c r="H448" s="3"/>
    </row>
    <row r="449" spans="2:8" ht="15">
      <c r="B449" s="3"/>
      <c r="E449" s="3"/>
      <c r="F449" s="15"/>
      <c r="G449" s="3"/>
      <c r="H449" s="3"/>
    </row>
    <row r="469" spans="2:8" ht="15">
      <c r="B469" s="13"/>
      <c r="E469" s="13"/>
      <c r="G469" s="13"/>
      <c r="H469" s="13"/>
    </row>
    <row r="471" spans="2:8" ht="15">
      <c r="B471" s="3"/>
      <c r="E471" s="3"/>
      <c r="F471" s="15"/>
      <c r="G471" s="3"/>
      <c r="H471" s="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Тычков Николай  Сергеевич</dc:creator>
  <cp:keywords/>
  <dc:description/>
  <cp:lastModifiedBy>Тычков Николай Сергеевич</cp:lastModifiedBy>
  <cp:lastPrinted>2015-10-30T03:40:45Z</cp:lastPrinted>
  <dcterms:created xsi:type="dcterms:W3CDTF">2015-10-19T10:51:05Z</dcterms:created>
  <dcterms:modified xsi:type="dcterms:W3CDTF">2017-03-21T10:31:24Z</dcterms:modified>
  <cp:category/>
  <cp:version/>
  <cp:contentType/>
  <cp:contentStatus/>
</cp:coreProperties>
</file>