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6605" windowHeight="9375" activeTab="1"/>
  </bookViews>
  <sheets>
    <sheet name="работы" sheetId="1" r:id="rId1"/>
    <sheet name="рейтинг 2014" sheetId="2" r:id="rId2"/>
    <sheet name="Список Штерна" sheetId="3" r:id="rId3"/>
  </sheets>
  <definedNames/>
  <calcPr fullCalcOnLoad="1"/>
</workbook>
</file>

<file path=xl/sharedStrings.xml><?xml version="1.0" encoding="utf-8"?>
<sst xmlns="http://schemas.openxmlformats.org/spreadsheetml/2006/main" count="2895" uniqueCount="2253">
  <si>
    <t>ПИСЬМО В РЕДАКЦИЮ (ПО ПОВОДУ ПУБЛИКАЦИИ В УРАЛЬСКОМ ГЕОЛОГИЧЕСКОМ ЖУРНАЛЕ, 2013, № 4 (94), С. 84-85, ОТВЕТА Э.Л. ШКОЛЬНИКА И Э.А. ЕГАНОВА «O, TEMPORA, O, MORES» НА НАШУ СТАТЬЮ «О ДВУХ РЫЦАРЯХ НА НИВЕ БАКТЕРИАЛЬНОЙ ПАЛЕОНТОЛОГИИ (К ВОПРОСУ О НАУЧНОЙ ЭТИКЕ)», НАПЕЧАТАННОЙ В ТОМ ЖЕ НОМЕРЕ ЖУРНАЛА, С. 79-85 )</t>
  </si>
  <si>
    <t>Уральский геологический журнал. - 2013. - Issue. - 5 (95). - P. 100 - 103</t>
  </si>
  <si>
    <t>http://elibrary.ru/item.asp?id=20406869</t>
  </si>
  <si>
    <t>Кузьмин Я.В. Зольников И.Д. Новикова О.И. Глушкова Н.В. Чупина Д.А. Софейков О.В. Ануфриев Д.Е. Дементьев В.Н.</t>
  </si>
  <si>
    <t>АНАЛИЗ ПРОСТРАНСТВЕННОГО РАСПРЕДЕЛЕНИЯ АРХЕОЛОГИЧЕСКИХ ПАМЯТНИКОВ ЦЕНТРАЛЬНОЙ ЧАСТИ БАРАБИНСКОЙ ЛЕСОСТЕПИ (ВЕНГЕРОВСКИЙ РАЙОН НОВОСИБИРСКОЙ ОБЛАСТИ) НА ОСНОВЕ ГИС-ТЕХНОЛОГИЙ</t>
  </si>
  <si>
    <t>Вестник Новосибирского государственного университета. Серия: История, филология. - 2013. - V. 12. - Issue. - 7. - P. 87 - 96</t>
  </si>
  <si>
    <t>http://elibrary.ru/item.asp?id=20301385</t>
  </si>
  <si>
    <t>Ларионова Т.И.</t>
  </si>
  <si>
    <t>СКЛАДЧАТО-НАДВИГОВЫЕ ДИСЛОКАЦИИ НЮЙСКО-ДЖЕРБИНСКОЙ ВПАДИНЫ (СИБИРСКАЯ ПЛАТФОРМА)</t>
  </si>
  <si>
    <t>Интерэкспо Гео-Сибирь. - 2013. - V. 2. - Issue. - 1. - P. 111 - 115</t>
  </si>
  <si>
    <t>http://elibrary.ru/item.asp?id=19403952</t>
  </si>
  <si>
    <t>Мороз Т.Н. Пальчик Н.А. Дарьин А.В. Григорьева Т.Н.</t>
  </si>
  <si>
    <t>РЕНТГЕНОФЛУОРЕСЦЕНТНЫЙ АНАЛИЗ С ИСПОЛЬЗОВАНИЕМ СИНХРОТРОННОГО ИЗЛУЧЕНИЯ МАРГАНЦЕВЫХ МИНЕРАЛОВ ИЗ МОРСКИХ И ОЗЕРНЫХ ДОННЫХ ОТЛОЖЕНИЙ</t>
  </si>
  <si>
    <t>Известия Российской академии наук. Серия физическая. - 2013. - V. 77. - Issue. - 2. - P. 216 - 219</t>
  </si>
  <si>
    <t>http://elibrary.ru/item.asp?id=18737350</t>
  </si>
  <si>
    <t>Пономарчук В.А. Колмогоров Ю.П. Рябов В.В. Титов А.Т. Мороз Т.Н. Семенова Д.В. Пыряев А.Н. Пономарчук А.В.</t>
  </si>
  <si>
    <t>SR XRF – ИССЛЕДОВАНИЕ ПРИРОДНОГО МИКРО- И НАНОСТРУКТУРИРОВАННОГО УГЛЕРОДА ИЗ МАГМАТИЧЕСКИХ ПОРОД</t>
  </si>
  <si>
    <t>Известия Российской академии наук. Серия физическая. - 2013. - V. 77. - Issue. - 2. - P. 224 - 228</t>
  </si>
  <si>
    <t>http://elibrary.ru/item.asp?id=18737352</t>
  </si>
  <si>
    <t>Саева О.П. Юркевич Н.В. Кабанник В.Г. Колмогоров Ю.П.</t>
  </si>
  <si>
    <t>ОПРЕДЕЛЕНИЕ ЭФФЕКТИВНОСТИ НЕЙТРАЛИЗАЦИИ КИСЛОГО ДРЕНАЖА ГЕОХИМИЧЕСКИМИ БАРЬЕРАМИ НА ОСНОВЕ ПРИРОДНЫХ МАТЕРИАЛОВ С ПОМОЩЬЮ МЕТОДА РФА СИ</t>
  </si>
  <si>
    <t>Известия Российской академии наук. Серия физическая. - 2013. - V. 77. - Issue. - 2. - P. 236 - 239</t>
  </si>
  <si>
    <t>http://elibrary.ru/item.asp?id=18737355</t>
  </si>
  <si>
    <t>Черных А.И. Неволько П.А. Борисенко А.С.</t>
  </si>
  <si>
    <t>ЭПИТЕРМАЛЬНОЕ ЗОЛОТОСЕРЕБРЯНОЕ ОРУДЕНЕНИЕ КАБУРЧАКСКОГО РУДНОГО УЗЛА (ГОРНАЯ ШОРИЯ) - ОСОБЕННОСТИ ЛОКАЛИЗАЦИИ, МИНЕРАЛОГИЯ И ВОЗРАСТ</t>
  </si>
  <si>
    <t>Геология и минерально-сырьевые ресурсы Сибири. - 2013. - Issue. - 3(15). - P. 76 - 82</t>
  </si>
  <si>
    <t>http://elibrary.ru/item.asp?id=20292243</t>
  </si>
  <si>
    <t>Бернштейн Ю.Б.</t>
  </si>
  <si>
    <t>МИР В ЗЕРКАЛЕ ГИС</t>
  </si>
  <si>
    <t>НАУКА из первых рук. - 2013. - V. 49. - Issue. - 1. - P. 44 - 49</t>
  </si>
  <si>
    <t>http://elibrary.ru/item.asp?id=18962322</t>
  </si>
  <si>
    <t>Федосеев Г.С. Благовидов В.В. Воронцов А.А. Вишневская И.А.</t>
  </si>
  <si>
    <t>НОВЫЕ НАХОДКИ ПАЛЕОТРАВЕРТИНОВ В ЧЕБАКОВО-БАЛАХТИНСКОЙ ВПАДИНЕ МИНУСИНСКОГО ПРОГИБА (ЗАПАДНАЯ СИБИРЬ)</t>
  </si>
  <si>
    <t>Известия Томского политехнического университета. - 2013. - V. 323. - Issue. - 1. - P. 86 - 93</t>
  </si>
  <si>
    <t>http://elibrary.ru/item.asp?id=20207225</t>
  </si>
  <si>
    <t>ТЕХНОГЕННЫЕ РАДИОНУКЛИДЫ В ПРИРОДНЫХ ВОДАХ РАЙОНОВ МИРНЫХ ПОДЗЕМНЫХ ЯДЕРНЫХ ВЗРЫВОВ “КРАТОН-3” И “КРАТОН-4”</t>
  </si>
  <si>
    <t>Геоэкология, инженерная геология, гидрогеология, геокриология. - 2013. - Issue. - 5. - P. 417 - 428</t>
  </si>
  <si>
    <t>http://elibrary.ru/item.asp?id=20658235</t>
  </si>
  <si>
    <t>Савельева В.Б. Канакин С.В. Карманов Н.С.</t>
  </si>
  <si>
    <t>НОВЫЕ ДАННЫЕ ПО МИНЕРАЛОГИИ АМАЗОНИТОВЫХ ПЕГМАТИТОВ ПРИОЛЬХОНЬЯ (ЗАПАДНОЕ ПРИБАЙКАЛЬЕ)</t>
  </si>
  <si>
    <t>Записки Российского минералогического общества. - 2013. - Issue. - 2. - P. 44 - 66</t>
  </si>
  <si>
    <t>http://elibrary.ru/item.asp?id=18900488</t>
  </si>
  <si>
    <t>Мельник И.А.</t>
  </si>
  <si>
    <t>МЕТОДИКА ВЫЯВЛЕНИЯ ПЕРСПЕКТИВНЫХ НЕФТЕГАЗОНАСЫЩЕННЫХ УЧАСТКОВ В ТЕКТОНИЧЕСКИ НАПРЯЖЕННЫХ ЗОНАХ</t>
  </si>
  <si>
    <t>Нефтяное хозяйство. - 2013. - Issue. - 3. - P. 23 - 27</t>
  </si>
  <si>
    <t>http://elibrary.ru/item.asp?id=18924865</t>
  </si>
  <si>
    <t>Храмова Е.П. Тарасов О.В. Крылова Е.И. Лавренчук А.В.</t>
  </si>
  <si>
    <t>ВЛИЯНИЕ РАДИАЦИОННОГО ФАКТОРА НА СОДЕРЖАНИЕ ФЛАВОНОИДОВ И МОРФОМЕТРИЧЕСКИЕ ПОКАЗАТЕЛИ НА ПРИМЕРЕ PENTAPHYLLOIDES FRUTICOSA</t>
  </si>
  <si>
    <t>Сибирский экологический журнал. - 2013. - V. 20. - Issue. - 2. - P. 254 - 265</t>
  </si>
  <si>
    <t>http://elibrary.ru/item.asp?id=18928443</t>
  </si>
  <si>
    <t>Ветрин В.Р. Чупин В.П. Яковлев Ю.Н.</t>
  </si>
  <si>
    <t>МЕТАОСАДОЧНЫЕ ПОРОДЫ ФУНДАМЕНТА ПАЛЕОПРОТЕРОЗОЙСКОЙ ПЕЧЕНГСКОЙ СТРУКТУРЫ: ИСТОЧНИКИ ТЕРРИГЕННОГО МАТЕРИАЛА, ПАЛЕОГЕОДИНАМИЧЕСКИЕ УСЛОВИЯ ФОРМИРОВАНИЯ</t>
  </si>
  <si>
    <t>Литосфера. - 2013. - V. 5. - Issue. - 5. - P. 3 - 25</t>
  </si>
  <si>
    <t>http://elibrary.ru/item.asp?id=20927636</t>
  </si>
  <si>
    <t>Крук Н.Н. Волкова Н.И. Куйбида Я.В. Гусев Н.И. Демонтерова Е.И.</t>
  </si>
  <si>
    <t>ПРИРОДА МЕТАМОРФИЧЕСКИХ КОМПЛЕКСОВ ГОРНОГО АЛТАЯ</t>
  </si>
  <si>
    <t>Литосфера. - 2013. - Issue. - 2. - P. 20 - 44</t>
  </si>
  <si>
    <t>http://elibrary.ru/item.asp?id=20131026</t>
  </si>
  <si>
    <t>Холоднов В.В. Осипова Т.А. Шагалов Е.С. Салихов Д.Н. Косарев А.Н. Ханчук А.И. Мартынов Ю.А. Владимиров А.Г. Крук Н.Н. Анникова И.Ю. Перепелов А.Б.</t>
  </si>
  <si>
    <t>СОВМЕСТНАЯ ПОЛЕВАЯ ЭКСПЕДИЦИЯ ПО ГЕОЛОГИЧЕСКИМ ОБЪЕКТАМ ЮЖНОГО И СРЕДНЕГО УРАЛА</t>
  </si>
  <si>
    <t>Литосфера. - 2013. - Issue. - 4. - P. 163 - 167</t>
  </si>
  <si>
    <t>http://elibrary.ru/item.asp?id=20927625</t>
  </si>
  <si>
    <t>Монографии</t>
  </si>
  <si>
    <t>печ.л.</t>
  </si>
  <si>
    <t>балл</t>
  </si>
  <si>
    <t>Равкин Ю.С., Добрецов Н.Н., Сергеев М.Г., Зольников И.Д., Глушкова Н.В., Пчельников Д.В., Соколов К.С., Лямина В.А., Смирнов В.В., Богуславский А.Е., Лямина А.В., Сысо А.И., Смоленцев Б.А., Артамонова В.С., Лащинский Н.Н., Андреенков О.В., Лащинская Н.В., Андреенкова Н.Г., Жимулев И.Ф.</t>
  </si>
  <si>
    <t>Динамика экосистем Новосибирского Академгородка</t>
  </si>
  <si>
    <t>Новосибирск: Изд-во СО РАН, 2013. - 438 с.</t>
  </si>
  <si>
    <t>Сидоров Е.Г., Козлов А.П., Толстых Н.Д.</t>
  </si>
  <si>
    <t>Гальмоэнанский базит-гипербазитовый массив и его платиноносность</t>
  </si>
  <si>
    <t>Москва, Научный мир, 2012. - 286 с.</t>
  </si>
  <si>
    <t>Бортникова С.Б., Бессонова Е.П., Гора М.П., Шевко А.Я., Панин Г.Л., Ельцов И.Н., Жарков Р.В., Котенко Т.А., Бортникова С.П., Манштейн Ю.А., Котенко Л.В., Козлов Д.Н., Абросимова Н.А., Карин Ю.Г., Поспеева Е.В., Казанский А.Ю.</t>
  </si>
  <si>
    <t>Газогидротермы активных вулканов Камчатки и Курильских островов: состав, строение, генезис</t>
  </si>
  <si>
    <t>Новосибирск: ИНГГ СО РАН, 2013. - 282 с.</t>
  </si>
  <si>
    <t xml:space="preserve">Руднев С.Н. </t>
  </si>
  <si>
    <t>Раннепалеозойский гранитоидный магматизм Алтае-Саянской складчатой области и Озерной зоны Западной Монголии</t>
  </si>
  <si>
    <t>Новосибирск: Изд-во СО РАН, 2013. - 300 с.</t>
  </si>
  <si>
    <t xml:space="preserve">Шурыгин Б.Н., Зыкин В.С., Игольников А.Е. </t>
  </si>
  <si>
    <t>Палеонтология: Учебно-методическое пособие</t>
  </si>
  <si>
    <t>Новосибирск: НГУ, 2013. - 69 с.</t>
  </si>
  <si>
    <t>Николаев С.М.</t>
  </si>
  <si>
    <t>Камни, минералы и металлы в легендах и преданиях народов мира</t>
  </si>
  <si>
    <t>Новосибирск: Изд-во СО РАН, 2012. - 391 с.</t>
  </si>
  <si>
    <t>Сокол Э.В., Коржова С.А., Кох С.Н., Шарыгин В.В., Симонова Е.А.</t>
  </si>
  <si>
    <t xml:space="preserve">Coal and peat fires: a global perspective. Volume 2. CH. 18. </t>
  </si>
  <si>
    <t>Ed. by G.B. Stracher, A. Prakash, and E.V. Sokol. Elsevier, Amsterdam, 2013</t>
  </si>
  <si>
    <t>Сокол Э.В., Кох С.Н., Полянский О.П.</t>
  </si>
  <si>
    <t xml:space="preserve">Coal and peat fires: a global perspective. Volume 2. CH. 14. </t>
  </si>
  <si>
    <t>Патенты</t>
  </si>
  <si>
    <t>Казанцева Л.К., Железнов Д.В.</t>
  </si>
  <si>
    <t>Способ изготовления пеностекла</t>
  </si>
  <si>
    <t>Пат. док. RU 2490219 C1; RU; МКИ C03C11, C03B19/08; № 2012107049/03, заявл. 27.02.2012, опубл. 20.08.2013.</t>
  </si>
  <si>
    <t>Казанцева Л.К., Сереткин Ю.В.</t>
  </si>
  <si>
    <t>Способ получения цеолита NaY</t>
  </si>
  <si>
    <t>Пат. док. RU 2476378 C1; RU; МКИ C01B39/24; № 2011131079/05, заявл. 25.07.2011, опубл. 27.02.2013.</t>
  </si>
  <si>
    <t xml:space="preserve">Пальянов Ю.Н., Куприянов И.Н., Сокол А.Г., Хохряков А.Ф., Борздов Ю.М., Калинин А.А. </t>
  </si>
  <si>
    <t>Способ получения алмаза, легированного фосфором (варианты)</t>
  </si>
  <si>
    <t>Пат. док. 2476375 C1; RU; МКИ C30B29/04, C01B31/06; № 2011131622/05, заявл. 27.07.2011, опубл. 27.02.2013.</t>
  </si>
  <si>
    <t xml:space="preserve">Ращенко С.В., Беккер Т.Б., Казанцева Л.К. </t>
  </si>
  <si>
    <t xml:space="preserve">Индикатор высокого давления </t>
  </si>
  <si>
    <t>Пат. док. RU 124389 U1; RU; МКИ GOIL 11/00; № 20121199221/28, заявл. 10.05.2012, опубл. 20.01.2013.</t>
  </si>
  <si>
    <t>Шурин Я.И., Туркин А.И., Сурков Н.В.</t>
  </si>
  <si>
    <t>Устройство для создания высокого давления и высокой температуры</t>
  </si>
  <si>
    <t>Пат. док. RU 2476741; RU; МКИ F16J12; № 2011130849/05, заявл. 22.07.2011, опубл. 27.02.2013.</t>
  </si>
  <si>
    <t>Богуш А.А., Воронин В.Г, Аношин Г.Н.</t>
  </si>
  <si>
    <t xml:space="preserve">Способ очистки промышленных сточных вод от тяжелых металлов </t>
  </si>
  <si>
    <t>Пат. док. 2497759; С2; RU№2011139274/05, заявл. 26.09.2011, опубл. 20.06.2013.</t>
  </si>
  <si>
    <t>Кох А.Е., Кох К.А., Кононова Н.Г., Мартиросян Н.С.</t>
  </si>
  <si>
    <t xml:space="preserve">Способ выращивания кристалла методом Киропулоса </t>
  </si>
  <si>
    <t>Пат.док 2494176; С1; RU; МПК C30B 17/00, №  2012109188/05, заявл. 11.03.2012, опубл. 27.09.2013.</t>
  </si>
  <si>
    <t>Новиков И.С., Мамедов Г. М., Безсуднов Е.Ю.</t>
  </si>
  <si>
    <t>Способ оценки проходимости местности вне дорог</t>
  </si>
  <si>
    <t>Пат док. 2502047; C1; RU; МПК G01C 21/00; №2012129777/28, заявл. 13.07.2012, опубл. 20.12.2013</t>
  </si>
  <si>
    <t>Чепуров А.А., Чепуров А.И., Лин В.В.</t>
  </si>
  <si>
    <t xml:space="preserve">Формованный контейнер для выращивания рассады </t>
  </si>
  <si>
    <t>Пат.док. 134743 U1, RU; МПК A01G 9/10, №2013135835/13, заявл. 30.07.2013, опубл. 27.11.2013.</t>
  </si>
  <si>
    <t>Программы и БД</t>
  </si>
  <si>
    <t>Гора М.П., Шевко А.Я., Бессонова Е.П., Томиленко А.А.</t>
  </si>
  <si>
    <t>База данных Вулканические породы острова Парамушир (Курильские острова).</t>
  </si>
  <si>
    <t>Задорожный М.В., Лысов А.И., Пальянова Г.А., Борисенко А.С.</t>
  </si>
  <si>
    <t>Свидетельство о регистрации программы ЭВМ. Приложение баз данных "Геолого-геохимический образ гидротермальных месторождений"</t>
  </si>
  <si>
    <t>Самданов Д.А., Похиленко Н.П.,  Афанасьев В.П., Тычков Н.С., Николенко Е.И., Черемных Л.В.</t>
  </si>
  <si>
    <t>Гранаты Муно Мархинского междуречья (Республика Саха)</t>
  </si>
  <si>
    <t>База данных 2013621023 дата регистрации 28.08.2013.</t>
  </si>
  <si>
    <t>Защиты</t>
  </si>
  <si>
    <t>Руководство, защита диссертации на соискание степени кандидата наук Мягкой И.Н.</t>
  </si>
  <si>
    <t>Руководство, защита диссертации на соискание степени кандидата наук Наставко А.В.</t>
  </si>
  <si>
    <t>Руководство, защита диссертации на соискание степени кандидата наук Щукиной Е.В.</t>
  </si>
  <si>
    <t>Томиленко А.А.</t>
  </si>
  <si>
    <t>Руководство, защита диссертации на соискание степени кандидата наук Стариковой А.Е.</t>
  </si>
  <si>
    <t>Руководство, защита диссертации на соискание степени магистра наук Крука А.Н.</t>
  </si>
  <si>
    <t>Летникова Е.Ф.</t>
  </si>
  <si>
    <t>Руководство, защита диссертации на соискание степени магистра наук Писаревой Н.И.</t>
  </si>
  <si>
    <t>Руководство, защита диссертации на соискание степени магистра наук Мартиросян Н.С.</t>
  </si>
  <si>
    <t>Руководство, защита диссертации на соискание степени магистра наук Колесниченко М.В.</t>
  </si>
  <si>
    <t>Руководство, защита диссертации на соискание степени магистра наук Гражданникова С.А.</t>
  </si>
  <si>
    <t>Руководство, защита диссертации на соискание степени магистра наук Ильиной О.В.</t>
  </si>
  <si>
    <t>Агашев А.М.</t>
  </si>
  <si>
    <t>Руководство, защита диссертации на соискание степени магистра наук Сургутановой Е.А.</t>
  </si>
  <si>
    <t>Мальковец В.Г.</t>
  </si>
  <si>
    <t>Руководство, защита диссертации на соискание степени магистра наук Резвухина Д.И.</t>
  </si>
  <si>
    <t>Руководство, защита диссертации на соискание степени магистра наук Гаврюшкина П.Н.</t>
  </si>
  <si>
    <t>нс</t>
  </si>
  <si>
    <t>Мистрюков Анатолий Александрович</t>
  </si>
  <si>
    <t>лаб</t>
  </si>
  <si>
    <t>должн.</t>
  </si>
  <si>
    <t>RID</t>
  </si>
  <si>
    <t>Ф.И.О.</t>
  </si>
  <si>
    <t>баллы 2013</t>
  </si>
  <si>
    <t>цит. 2011</t>
  </si>
  <si>
    <t>цит.2012</t>
  </si>
  <si>
    <t>коэф.2013</t>
  </si>
  <si>
    <t>коэф.2012</t>
  </si>
  <si>
    <t>Пат. 2012</t>
  </si>
  <si>
    <t>Рук. 2012</t>
  </si>
  <si>
    <t>публ. 2012</t>
  </si>
  <si>
    <t>MICROPOROUS AND MESOPOROUS MATERIALS. - 2013. - V. 171. - P. 125 - 130</t>
  </si>
  <si>
    <t>http://www.sciencedirect.com/science/article/pii/S1387181112007445</t>
  </si>
  <si>
    <t>Doucet Luc S., Ionov Dmitri A., Golovin Alexander V.</t>
  </si>
  <si>
    <t>The origin of coarse garnet peridotites in cratonic lithosphere: new data on xenoliths from the Udachnaya kimberlite, central Siberia</t>
  </si>
  <si>
    <t>CONTRIBUTIONS TO MINERALOGY AND PETROLOGY. - 2013. - V. 165. - Issue. - 6. - P. 1225 - 1242</t>
  </si>
  <si>
    <t>http://link.springer.com/article/10.1007%2Fs00410-013-0855-8</t>
  </si>
  <si>
    <t>Grapes Rodney, Sokol Ella, Kokh Svetlana, Kozmenko Olga, Fishman Ilia</t>
  </si>
  <si>
    <t>Petrogenesis of Na-rich paralava formed by methane flares associated with mud volcanism, Altyn-Emel National Park, Kazakhstan</t>
  </si>
  <si>
    <t>CONTRIBUTIONS TO MINERALOGY AND PETROLOGY. - 2013. - V. 165. - Issue. - 4. - P. 781 - 803</t>
  </si>
  <si>
    <t>http://link.springer.com/article/10.1007%2Fs00410-012-0835-4</t>
  </si>
  <si>
    <t>Latypov Rais, O'Driscoll Brian, Lavrenchuk Andrey</t>
  </si>
  <si>
    <t>Towards a model for the in situ origin of PGE reefs in layered intrusions: insights from chromitite seams of the Rum Eastern Layered Intrusion, Scotland</t>
  </si>
  <si>
    <t>CONTRIBUTIONS TO MINERALOGY AND PETROLOGY. - 2013. - V. 166. - Issue. - 1. - P. 309 - 327</t>
  </si>
  <si>
    <t>http://link.springer.com/article/10.1007%2Fs00410-013-0876-3</t>
  </si>
  <si>
    <t>Nurmamat Munisa, Krasovskii E.E., Kuroda K., Ye M., Miyamoto K., Nakatake M., Okuda T., Namatame H., Taniguchi M., Chulkov E.V., Kokh K.A., Tereshchenko O.E., Kimura A.</t>
  </si>
  <si>
    <t>Unoccupied topological surface state in Bi2Te2Se</t>
  </si>
  <si>
    <t>PHYSICAL REVIEW B. - 2013. - V. 88. - Issue. - 8. - Article. 081301</t>
  </si>
  <si>
    <t>http://prb.aps.org/abstract/PRB/v88/i8/e081301</t>
  </si>
  <si>
    <t>Sessi P., Otrokov M.M., Bathon T., Vergniory M.G., Tsirkin S.S., Kokh K.A., Tereshchenko O.E., Chulkov E.V., Bode M.</t>
  </si>
  <si>
    <t>Visualizing spin-dependent bulk scattering and breakdown of the linear dispersion relation in Bi2Te3</t>
  </si>
  <si>
    <t>PHYSICAL REVIEW B. - 2013. - V. 88. - Issue. - 16. - Article. 161407</t>
  </si>
  <si>
    <t>http://prb.aps.org/abstract/PRB/v88/i16/e161407</t>
  </si>
  <si>
    <t>Agashev A.M., Ionov D.A., Pokhilenko N.P., Golovin A.V., Cherepanova Yu., Sharygin I.S.</t>
  </si>
  <si>
    <t>Metasomatism in lithospheric mantle roots: Constraints from whole-rock and mineral chemical composition of deformed peridotite xenoliths from kimberlite pipe Udachnaya</t>
  </si>
  <si>
    <t>LITHOS. - 2013. - V. 160. - P. 201 - 215</t>
  </si>
  <si>
    <t>http://www.sciencedirect.com/science/article/pii/S0024493712004690</t>
  </si>
  <si>
    <t>Huang Jingguo, Huang Zhiming, Tong Jingchao, Ouyang Cheng, Chu Junhao, Andreev Yury, Kokh Konstantin, Lanskii Grigory, Shaiduko Anna</t>
  </si>
  <si>
    <t>Intensive terahertz emission from GaSe0.91S0.09 under collinear difference frequency generation</t>
  </si>
  <si>
    <t>APPLIED PHYSICS LETTERS. - 2013. - V. 103. - Issue. - 8. - Article. 081104</t>
  </si>
  <si>
    <t>http://scitation.aip.org/content/aip/journal/apl/103/8/10.1063/1.4818764</t>
  </si>
  <si>
    <t>Atuchin Victor V., Beisel Nina F., Kokh Konstantin A., Kruchinin Vladimir N., Korolkov Ilya V., Pokrovsky Lev D., Tsygankova Alphiya R., Kokh Aleksander E.</t>
  </si>
  <si>
    <t>Growth and microstructure of heterogeneous crystal GaSe:InS</t>
  </si>
  <si>
    <t>CRYSTENGCOMM. - 2013. - V. 15. - Issue. - 7. - P. 1365 - 1369</t>
  </si>
  <si>
    <t>http://pubs.rsc.org/en/Content/ArticleLanding/2013/CE/c2ce26474a#!divAbstract</t>
  </si>
  <si>
    <t>Guo J., Xie J.-J., Zhang L.-M., Li D.-J., Yang G.-L., Andreev Yu.M., Kokh K.A., Lanskii G.V., Shabalina A.V., Shaiduko A.V., Svetlichnyi V.A.</t>
  </si>
  <si>
    <t>Characterization of Bridgman grown GaSe:Al crystals</t>
  </si>
  <si>
    <t>CRYSTENGCOMM. - 2013. - V. 15. - Issue. - 32. - P. 6323 - 6328</t>
  </si>
  <si>
    <t>http://pubs.rsc.org/en/Content/ArticleLanding/2013/CE/c3ce40116b#!divAbstract</t>
  </si>
  <si>
    <t>Dymshits Anna M., Bobrov Andrey V., Bindi Luca, Litvin Yuriy A., Litasov Konstantin D., Shatskiy Anton F., Ohtani Eiji</t>
  </si>
  <si>
    <t>Na-bearing majoritic garnet in the Na2MgSi5O12-Mg3Al2Si3O12 join at 11-20 GPa: Phase relations, structural peculiarities and solid solutions</t>
  </si>
  <si>
    <t>GEOCHIMICA ET COSMOCHIMICA ACTA. - 2013. - V. 105. - P. 1 - 13</t>
  </si>
  <si>
    <t>http://www.sciencedirect.com/science/article/pii/S0016703712006850</t>
  </si>
  <si>
    <t>Sokol Alexander G., Kupriyanov Igor N., Palyanov Yury N., Kruk Alexey N., Sobolev Nikolay V.</t>
  </si>
  <si>
    <t>Melting experiments on the Udachnaya kimberlite at 6.3-7.5 GPa: Implications for the role of H2O in magma generation and formation of hydrous olivine</t>
  </si>
  <si>
    <t>GEOCHIMICA ET COSMOCHIMICA ACTA. - 2013. - V. 101. - P. 133 - 155</t>
  </si>
  <si>
    <t>http://www.sciencedirect.com/science/article/pii/S0016703712005947</t>
  </si>
  <si>
    <t>Ohtani Eiji, Shibazaki Yuki, Sakai Takeshi, Mibe Kenji, Fukui Hiroshi, Kamada Seiji, Sakamaki Tatsuya, Seto Yusuke, Tsutsui Satoshi, Baron Alfred Q.R.</t>
  </si>
  <si>
    <t>Sound velocity of hexagonal close-packed iron up to core pressures</t>
  </si>
  <si>
    <t>GEOPHYSICAL RESEARCH LETTERS. - 2013. - V. 40. - Issue. - 19. - P. 5089 - 5094</t>
  </si>
  <si>
    <t>http://onlinelibrary.wiley.com/doi/10.1002/grl.50992/abstract;jsessionid=BB3A13D1BC1B118449C36316CB908A87.f01t02</t>
  </si>
  <si>
    <t>Landolt Gabriel, Eremeev Sergey V., Tereshchenko Oleg E., Muff Stefan, Slomski Bartosz, Kokh Konstantin A., Kobayashi Masaki, Schmitt Thorsten, Strocov Vladimir N., Osterwalder Juerg, Chulkov Evgueni V., Dil J.Hugo</t>
  </si>
  <si>
    <t>Bulk and surface Rashba splitting in single termination BiTeCl</t>
  </si>
  <si>
    <t>NEW JOURNAL OF PHYSICS. - 2013. - V. 15. - Article. 085022</t>
  </si>
  <si>
    <t>http://iopscience.iop.org/1367-2630/15/8/085022/</t>
  </si>
  <si>
    <t>TWO TRAJECTORIES IN THE NEOLITHIZATION OF EURASIA: POTTERY VERSUS AGRICULTURE (SPATIOTEMPORAL PATTERNS)</t>
  </si>
  <si>
    <t>RADIOCARBON. - 2013. - V. 55. - Issue. - 2-3. - P. 1304 - 1313</t>
  </si>
  <si>
    <t>Ivanov Alexei V., Mazukabzov Anatoly M., Stanevich Arkady M., Palesskiy Stanislav V., Kozmenko Olga A.</t>
  </si>
  <si>
    <t>Testing the snowball Earth hypothesis for the Ediacaran</t>
  </si>
  <si>
    <t>GEOLOGY. - 2013. - V. 41. - Issue. - 7. - P. 787 - 790</t>
  </si>
  <si>
    <t>http://www.crossref.org/iPage?doi=10.1130%2FG34345.1</t>
  </si>
  <si>
    <t>Kamenetsky Vadim S., Charlier Bernard, Zhitova Liudmila, Sharygin Victor, Davidson Paul, Feig Sandrin</t>
  </si>
  <si>
    <t>Magma chamber-scale liquid immiscibility in the Siberian Traps represented by melt pools in native iron</t>
  </si>
  <si>
    <t>GEOLOGY. - 2013. - V. 41. - Issue. - 10. - P. 1091 - 1094</t>
  </si>
  <si>
    <t>http://www.crossref.org/iPage?doi=10.1130%2FG34638.1</t>
  </si>
  <si>
    <t>Kamenetsky Vadim S., Maas Roland, Fonseca Raul O.C., Ballhaus Chris, Heuser Alexander, Brauns Michael, Norman Marc D., Woodhead Jon D., Rodemann Thomas, Kuzmin Dmitri V., Bonatti Enrico</t>
  </si>
  <si>
    <t>Noble metals potential of sulfide-saturated melts from the subcontinental lithosphere</t>
  </si>
  <si>
    <t>GEOLOGY. - 2013. - V. 41. - Issue. - 5. - P. 575 - 578</t>
  </si>
  <si>
    <t>http://www.crossref.org/iPage?doi=10.1130%2FG34066.1</t>
  </si>
  <si>
    <t>Kiseeva Ekaterina S., Yaxley Gregory M., Stepanov Aleksandr S., Tkalcic Hrvoje, Litasov Konstantin D., Kamenetsky Vadim S.</t>
  </si>
  <si>
    <t>Metapyroxenite in the mantle transition zone revealed from majorite inclusions in diamonds</t>
  </si>
  <si>
    <t>GEOLOGY. - 2013. - V. 41. - Issue. - 8. - P. 883 - 886</t>
  </si>
  <si>
    <t>http://www.crossref.org/iPage?doi=10.1130%2FG34311.1</t>
  </si>
  <si>
    <t>Litasov Konstantin D., Shatskiy Anton, Ohtani Eiji, Yaxley Gregory M.</t>
  </si>
  <si>
    <t>Solidus of alkaline carbonatite in the deep mantle</t>
  </si>
  <si>
    <t>GEOLOGY. - 2013. - V. 41. - Issue. - 1. - P. 79 - 82</t>
  </si>
  <si>
    <t>http://www.crossref.org/iPage?doi=10.1130%2FG33488.1</t>
  </si>
  <si>
    <t>Ghosh Sujoy, Ohtani Eiji, Litasov Konstantin D., Suzuki Akio, Dobson David, Funakoshi Kenichi</t>
  </si>
  <si>
    <t>Effect of water in depleted mantle on post-spinel transition and implication for 660 km seismic discontinuity</t>
  </si>
  <si>
    <t>EARTH AND PLANETARY SCIENCE LETTERS. - 2013. - V. 371. - P. 103 - 111</t>
  </si>
  <si>
    <t>http://www.sciencedirect.com/science/article/pii/S0012821X13001921</t>
  </si>
  <si>
    <t>Reutsky V.N., Borzdov Yu.M.</t>
  </si>
  <si>
    <t>A comment on "Experimental determination of carbon isotope fractionation between iron carbide melt and carbon: C-12-enriched carbon in the Earth's core?" by M. Satish-Kumar, H. So, T. Yoshino, M. Kato, Y. Hiroi [Earth Planet. Sci. Lett. 310 (2011) 340-348]</t>
  </si>
  <si>
    <t>EARTH AND PLANETARY SCIENCE LETTERS. - 2013. - V. 368. - P. 219 - 221</t>
  </si>
  <si>
    <t>http://www.sciencedirect.com/science/article/pii/S0012821X13001490</t>
  </si>
  <si>
    <t>Sokol Alexander G., Kupriyanov Igor N., Palyanov Yuri N.</t>
  </si>
  <si>
    <t>Partitioning of H2O between olivine and carbonate-silicate melts at 6.3 GPa and 1400 degrees C: Implications for kimberlite formation</t>
  </si>
  <si>
    <t>EARTH AND PLANETARY SCIENCE LETTERS. - 2013. - V. 383. - P. 58 - 67</t>
  </si>
  <si>
    <t>http://www.sciencedirect.com/science/article/pii/S0012821X13005414?via=ihub</t>
  </si>
  <si>
    <t>Palyanov Yuri N., Khokhryakov Alexander F., Borzdov Yuri M., Kupriyanov Igor N.</t>
  </si>
  <si>
    <t>Diamond Growth and Morphology under the Influence of Impurity Adsorption</t>
  </si>
  <si>
    <t>CRYSTAL GROWTH &amp; DESIGN. - 2013. - V. 13. - Issue. - 12. - P. 5411 - 5419</t>
  </si>
  <si>
    <t>http://pubs.acs.org/doi/abs/10.1021/cg4013476</t>
  </si>
  <si>
    <t>Egorova Vera, Latypov Rais</t>
  </si>
  <si>
    <t>Mafic-Ultramafic Sills: New Insights from M- and S-shaped Mineral and Whole-rock Compositional Profiles</t>
  </si>
  <si>
    <t>JOURNAL OF PETROLOGY. - 2013. - V. 54. - Issue. - 10. - P. 2155 - 2191</t>
  </si>
  <si>
    <t>http://petrology.oxfordjournals.org/content/54/10/2155</t>
  </si>
  <si>
    <t>Kiseeva Ekaterina S., Litasov Konstantin D., Yaxley Gregory M., Ohtani Eiji, Kamenetsky Vadim S.</t>
  </si>
  <si>
    <t>Melting and Phase Relations of Carbonated Eclogite at 9-21 GPa and the Petrogenesis of Alkali-Rich Melts in the Deep Mantle</t>
  </si>
  <si>
    <t>JOURNAL OF PETROLOGY. - 2013. - V. 54. - Issue. - 8. - P. 1555 - 1583</t>
  </si>
  <si>
    <t>http://petrology.oxfordjournals.org/content/54/8/1555</t>
  </si>
  <si>
    <t>Ziberna Luca, Nimis Paolo, Zanetti Alberto, Marzoli Andrea, Sobolev Nikolai V.</t>
  </si>
  <si>
    <t>Metasomatic Processes in the Central Siberian Cratonic Mantle: Evidence from Garnet Xenocrysts from the Zagadochnaya Kimberlite</t>
  </si>
  <si>
    <t>JOURNAL OF PETROLOGY. - 2013. - V. 54. - Issue. - 11. - P. 2379 - 2409</t>
  </si>
  <si>
    <t>http://petrology.oxfordjournals.org/content/54/11/2379</t>
  </si>
  <si>
    <t>Atuchin Victor V., Isaenko Ludmila I., Kesler Valery G., Kang Lei, Lin Zheshuai, Molokeev Maxim S., Yelisseyev Alexander P., Zhurkov Sergey A.</t>
  </si>
  <si>
    <t>Structural, Spectroscopic, and Electronic Properties of Cubic G0-Rb2KTiOF5 Oxyfluoride</t>
  </si>
  <si>
    <t>JOURNAL OF PHYSICAL CHEMISTRY C. - 2013. - V. 117. - Issue. - 14. - P. 7269 - 7278</t>
  </si>
  <si>
    <t>http://pubs.acs.org/doi/abs/10.1021/jp401391y</t>
  </si>
  <si>
    <t>Baklanova N.I., Morozova N.B., Kriventsov V.V., Titov A.T.</t>
  </si>
  <si>
    <t>Synthesis and microstructure of iridium coatings on carbon fibers</t>
  </si>
  <si>
    <t>CARBON. - 2013. - V. 56. - P. 243 - 254</t>
  </si>
  <si>
    <t>http://www.sciencedirect.com/science/article/pii/S0008622313000262</t>
  </si>
  <si>
    <t>Gorshunov Boris P., Zhukova Elena S., Torgashev Victor I., Lebedev Vladimir V., Shakurov Gil'man S., Kremer Reinhard K., Pestrjakov Efim V., Thomas Victor G., Fursenko Dimitry A., Dressel Martin</t>
  </si>
  <si>
    <t>Quantum Behavior of Water Molecules Confined to Nanocavities in Gemstones</t>
  </si>
  <si>
    <t>JOURNAL OF PHYSICAL CHEMISTRY LETTERS. - 2013. - V. 4. - Issue. - 12. - P. 2015 - 2020</t>
  </si>
  <si>
    <t>http://pubs.acs.org/doi/abs/10.1021/jz400782j</t>
  </si>
  <si>
    <t>Ivanov Alexei V., He Huayiu, Yan Liekun, Ryabov Viktor V., Shevko Artem Y., Palesskii Stanislav V., Nikolaeva Irina V.</t>
  </si>
  <si>
    <t>Siberian Traps large igneous province: Evidence for two flood basalt pulses around the Permo-Triassic boundary and in the Middle Triassic, and contemporaneous granitic magmatism</t>
  </si>
  <si>
    <t>EARTH-SCIENCE REVIEWS. - 2013. - V. 122. - P. 58 - 76</t>
  </si>
  <si>
    <t>http://www.sciencedirect.com/science/article/pii/S0012825213000652</t>
  </si>
  <si>
    <t>Ashchepkov I.V., Vladykin N.V., Ntaflos T., Downes H., Mitchell R., Smelov A.P., Alymova N.V., Kostrovitsky S.I., Rotman A.Ya, Smarov G.P., Makovchuk I.V., Stegnitsky Yu.B., Nigmatulina E.N., Khmelnikova O.S.</t>
  </si>
  <si>
    <t>Regularities and mechanism of formation of the mantle lithosphere structure beneath the Siberian Craton in comparison with other cratons</t>
  </si>
  <si>
    <t>GONDWANA RESEARCH. - 2013. - V. 23. - Issue. - 1. - P. 4 - 24</t>
  </si>
  <si>
    <t>http://www.sciencedirect.com/science/article/pii/S1342937X12000950</t>
  </si>
  <si>
    <t>De Grave Johan, Glorie Stijn, Buslov Mikhail M., Stockli Daniel F., McWilliams Michael O., Batalev Vladislav Yu., Van den Haute Peter</t>
  </si>
  <si>
    <t>Thermo-tectonic history of the Issyk-Kul basement (Kyrgyz Northern Tien Shan, Central Asia)</t>
  </si>
  <si>
    <t>GONDWANA RESEARCH. - 2013. - V. 23. - Issue. - 3. - P. 998 - 1020</t>
  </si>
  <si>
    <t>http://www.sciencedirect.com/science/article/pii/S1342937X12002377</t>
  </si>
  <si>
    <t>Kusky T.M., Windley B.F., Safonova I., Wakita K., Wakabayashi J., Polat A., Santosh M.</t>
  </si>
  <si>
    <t>Recognition of ocean plate stratigraphy in accretionary orogens through Earth history: A record of 3.8 billion years of sea floor spreading, subduction, and accretion</t>
  </si>
  <si>
    <t>GONDWANA RESEARCH. - 2013. - V. 24. - Issue. - 2. - P. 501 - 547</t>
  </si>
  <si>
    <t>http://www.sciencedirect.com/science/article/pii/S1342937X13000518</t>
  </si>
  <si>
    <t>Mikhno Anastasiya O., Korsakov Andrey V.</t>
  </si>
  <si>
    <t>K2O prograde zoning pattern in clinopyroxene from the Kokchetav diamond-grade metamorphic rocks: Missing part of metamorphic history and location of second critical end point for calc-silicate system</t>
  </si>
  <si>
    <t>GONDWANA RESEARCH. - 2013. - V. 23. - Issue. - 3. - P. 920 - 930</t>
  </si>
  <si>
    <t>http://www.sciencedirect.com/science/article/pii/S1342937X12002833</t>
  </si>
  <si>
    <t>Mauchain J., Ohtsubo Y., Hajlaoui M., Papalazarou E., Marsi M., Taleb-Ibrahimi A., Faure J., Kokh K.A., Tereshchenko O.E., Eremeev S.V., Chulkov E.V., Perfetti L.</t>
  </si>
  <si>
    <t>Circular Dichroism and Superdiffusive Transport at the Surface of BiTeI</t>
  </si>
  <si>
    <t>PHYSICAL REVIEW LETTERS. - 2013. - V. 111. - Issue. - 12. - Article. 126603</t>
  </si>
  <si>
    <t>http://prl.aps.org/abstract/PRL/v111/i12/e126603</t>
  </si>
  <si>
    <t>Palyanov Yuri N., Bataleva Yuliya V., Sokol Alexander G., Borzdov Yuri M., Kupriyanov Igor N., Reutsky Vadim N., Sobolev Nikolai V.</t>
  </si>
  <si>
    <t>Mantle-slab interaction and redox mechanism of diamond formation</t>
  </si>
  <si>
    <t>PROCEEDINGS OF THE NATIONAL ACADEMY OF SCIENCES OF THE UNITED STATES OF AMERICA. - 2013. - V. 110. - Issue. - 51. - P. 20408 - 20413</t>
  </si>
  <si>
    <t>http://www.pnas.org/content/110/51/20408</t>
  </si>
  <si>
    <t>Lobanov Sergey S., Chen Pei-Nan, Chen Xiao-Jia, Zha Chang-Sheng, Litasov Konstantin D., Mao Ho-Kwang, Goncharov Alexander F.</t>
  </si>
  <si>
    <t>Carbon precipitation from heavy hydrocarbon fluid in deep planetary interiors</t>
  </si>
  <si>
    <t>NATURE COMMUNICATIONS. - 2013. - V. 4. - Article. 2446</t>
  </si>
  <si>
    <t>http://www.nature.com/ncomms/2013/130912/ncomms3446/full/ncomms3446.html</t>
  </si>
  <si>
    <t>Luo C.W., Wang H.J., Ku S.A., Chen H.-J., Yeh T.T., Lin J.-Y., Wu K.H., Juang J.Y., Young B.L., Kobayashi T., Cheng C.-M., Chen C.-H., Tsuei K.-D., Sankar R., Chou F.C., Kokh K.A., Tereshchenko O.E., Chulkov E.V., Andreev Yu.M., Gu G.D.</t>
  </si>
  <si>
    <t>Snapshots of Dirac Fermions near the Dirac Point in Topological Insulators</t>
  </si>
  <si>
    <t>NANO LETTERS. - 2013. - V. 13. - Issue. - 12. - P. 5797 - 5802</t>
  </si>
  <si>
    <t>http://pubs.acs.org/doi/abs/10.1021/nl4021842</t>
  </si>
  <si>
    <t>Корженков А.М. Абдиева С.В. Буртман В.С. Орлова Л.А. Раст Д. Тибальди А.</t>
  </si>
  <si>
    <t>Следы землетрясений позднего средневековья в зоне Таласо-Ферганского разлома, Тянь-Шань</t>
  </si>
  <si>
    <t>GEOTECTONICS. - 2013. - Issue. - 6. - P. 84 - 94</t>
  </si>
  <si>
    <t>Safonova I. Seltmann R. Min Sun Kroner A. Kislov E. Kovach V. Collins A.</t>
  </si>
  <si>
    <t>Continental Construction in Central Asia (IGCP-592): Scientific Results and Meetings in 2012</t>
  </si>
  <si>
    <t>EPISODES. - 2013. - V. 36. - Issue. - 3. - P. 227 - 234</t>
  </si>
  <si>
    <t>Казанцева Л.К. Юсупов Т.С. Лыгина Т.З. Шумская Л.Г. Цыплаков Д.С.</t>
  </si>
  <si>
    <t>Пеностекло из механоактивированных бедных цеолитсодержащих пород</t>
  </si>
  <si>
    <t>GLASS AND CERAMICS. - 2013. - Issue. - 10. - P. 18 - 22</t>
  </si>
  <si>
    <t>Макарикова Р.П. Страховенко В.Д. Наумова Н.Б. Савенков О.А. Восель Ю.С. Ермолаева Н.И.</t>
  </si>
  <si>
    <t>Оценка запасов органического углерода и азота в донных отложениях озер юга Западной Сибири</t>
  </si>
  <si>
    <t>Исследовано в России: Электронный журнал. - 2013. - V. 16. - P. 333 - 342</t>
  </si>
  <si>
    <t>http://zhurnal.ape.relarn.ru/articles/2013/023.pdf</t>
  </si>
  <si>
    <t>Теоретическое и экспериментальное моделирование ядерных реакций водорода в ядре Земли</t>
  </si>
  <si>
    <t>Экспериментальная геохимия: Электронный журнал открытого доступа. - 2013. - V. 1. - Issue. - 1</t>
  </si>
  <si>
    <t>http://exp-geochem.ru/JPdf/01_Planetology/01_Rus/14_01_Rus.pdf</t>
  </si>
  <si>
    <t>Синякова Е.Ф. Косяков В.И. Cереткин Ю.В. Карманов Н.С. Кох К.А.</t>
  </si>
  <si>
    <t>Исследование структуры и состава фазы Cu4+&amp;#948;Fe5-&amp;#949;S8</t>
  </si>
  <si>
    <t>Экспериментальная геохимия: Электронный журнал открытого доступа. - 2013. - V. 1. - Issue. - 4</t>
  </si>
  <si>
    <t>http://www.exp-geochem.ru/JPdf/04_2013/RUS/08_04_2013_Rus.pdf</t>
  </si>
  <si>
    <t>Широносова Г.П. Колонин Г.Р.</t>
  </si>
  <si>
    <t>Термодинамическая модель влияния концентрации H3PO4, PН и Т-Р-Х параметров флюида на количественные соотношения РЗЭ-содержащих минералов</t>
  </si>
  <si>
    <t>Экспериментальная геохимия: Электронный журнал открытого доступа. - 2013. - V. 1. - Issue. - 3</t>
  </si>
  <si>
    <t>http://www.exp-geochem.ru/JPdf/03_2013/RUS/18_03_2013_Rus.pdf</t>
  </si>
  <si>
    <t>Novikov I. Vapnik Y. Safonova I.</t>
  </si>
  <si>
    <t>Mud volcano origin of the Mottled Zone, South Levant</t>
  </si>
  <si>
    <t>Geoscience Frontiers. - 2013. - V. 4. - Issue. - 5. - P. 597 - 619</t>
  </si>
  <si>
    <t>Stepanchikova S.A. Biteykina R.P. Sava A.A.</t>
  </si>
  <si>
    <t>Open Journal of Inorganic Chemistry. - 2013. - V. 3. - Issue. - 2. - P. 42 - 47</t>
  </si>
  <si>
    <t>http://www.scirp.org/journal/ojic</t>
  </si>
  <si>
    <t>Phenomenology, mechanism and kinetics of the combustion reactions in mechanochemical reactors for the example of Zn-S-Sn system processing in a ball mill (overview)</t>
  </si>
  <si>
    <t>International Journal of Computational Materials Science and Surface Engineering. - 2013. - V. 5. - Issue. - 3. - P. 224 - 261</t>
  </si>
  <si>
    <t>Алексеев Д.В. Травин А.В.</t>
  </si>
  <si>
    <t>ИЗМЕРЕНИЕ РАСПРЕДЕЛЕНИЯ ТЕМПЕРАТУРЫ НА ПОВЕРХНОСТИ МИНЕРАЛОВ ПРИ ЛАЗЕРНОМ АРГОН-АРГОНОВОМ ДАТИРОВАНИИ</t>
  </si>
  <si>
    <t>Вестник Новосибирского государственного университета. Серия: Физика. - 2013. - V. 8. - Issue. - 1. - P. 16 - 23</t>
  </si>
  <si>
    <t>http://elibrary.ru/item.asp?id=19114108</t>
  </si>
  <si>
    <t>Андреев Ю.М. Ланский Г.В. Кох К.А. Солдатов А.Н. Шайдуко А.В.</t>
  </si>
  <si>
    <t>ЛЕГИРОВАННЫЕ КРИСТАЛЛЫ GASE: ФИЗИЧЕСКИЕ СВОЙСТВА И ПРИМЕНЕНИЕ В УСТРОЙСТВАХ ПРИКЛАДНОЙ СПЕКТРОСКОПИИ</t>
  </si>
  <si>
    <t>Оптика атмосферы и океана. - 2013. - V. 26. - Issue. - 10. - P. 846 - 853</t>
  </si>
  <si>
    <t>http://elibrary.ru/item.asp?id=20277730</t>
  </si>
  <si>
    <t>Анникова И.Ю. Владимиров А.Г. Смирнов С.З. Уваров А.Н. Гертнер И.Ф. Гаврюшкина О.А.</t>
  </si>
  <si>
    <t>Геология и минералогия сподуменовых пегматитов Горной Шории</t>
  </si>
  <si>
    <t>Вестник Томского государственного университета. - 2013. - V. 376. - P. 168 - 174</t>
  </si>
  <si>
    <t>Ариунбилэг С. Исупов В.П. Шацкая С.С. Владимиров А.Г. Мороз Е.Н. Ляхов Н.З. Шварцев С.Л. Колпакова М.Н.</t>
  </si>
  <si>
    <t>Содержание токсичных и радиоактивных элементов в гидрохимических источниках Западной Монголии</t>
  </si>
  <si>
    <t>Хайгулчин. Улан-Батор. - 2013. - Issue. - 1(48). - P. 220 - 225</t>
  </si>
  <si>
    <t>Афанасьев В.П.</t>
  </si>
  <si>
    <t>Полигенез алмазов и их коренных источников на Сибирской платформе</t>
  </si>
  <si>
    <t>Мiнералогiчний журнал. - 2013. - V. 35. - Issue. - 2. - P. 64 - 72</t>
  </si>
  <si>
    <t>Афанасьев В.П. Похиленко Н.П.</t>
  </si>
  <si>
    <t>ПОПИГАЙСКИЕ ИМПАКТНЫЕ АЛМАЗЫ: НОВОЕ РОССИЙСКОЕ СЫРЬЕ ДЛЯ СУЩЕСТВУЮЩИХ И БУДУЩИХ ТЕХНОЛОГИЙ</t>
  </si>
  <si>
    <t>Инноватика и экспертиза. Научные труды Федерального государственного бюджетного учреждения "Научно-исследовательский институт - Республиканский исследовательский научно-консультационный центр экспертизы (ФГБНУ НИИ РИНКЦЭ)". - 2013. - Issue. - 1 (10). - P. 8 - 15</t>
  </si>
  <si>
    <t>http://elibrary.ru/item.asp?id=20847065</t>
  </si>
  <si>
    <t>Бобров В.А. Прейс Ю.И. Будашкина В.В.</t>
  </si>
  <si>
    <t>Оценка потоков минерального вещества из атмосферы на основе микроэлементного состава торфяной залежи верхового болота Бакчар-1 (южная тайга Западной сибири)</t>
  </si>
  <si>
    <t>Проблемы биогеохимии и геохимической экологии. - 2013. - Issue. - 1 (22). - P. 20 - 29</t>
  </si>
  <si>
    <t>Бордзиловский С.А. Караханов С.М. Туркин А.И. Юношев А.С. Титов В.М.</t>
  </si>
  <si>
    <t>О ФАЗОВОМ ПЕРЕХОДЕ В ПИРОКСЕНИТЕ ПРИ УДАРНОМ НАГРУЖЕНИИ</t>
  </si>
  <si>
    <t>Физика горения и взрыва. - 2013. - V. 49. - Issue. - 3. - P. 122 - 129</t>
  </si>
  <si>
    <t>http://elibrary.ru/item.asp?id=19042970</t>
  </si>
  <si>
    <t>Бурдуков А.П. Попов В.И. Чернова Г.В. Чернецкий М.Ю. Дектерев А.А. Чернецкая Н.С. Маркова В.М. Чурашев В.Н. Юсупов Т.С.</t>
  </si>
  <si>
    <t>РАЗРАБОТКА ТЕХНОЛОГИИ ИСПОЛЬЗОВАНИЯ МЕХАНОАКТИВИРОВАННЫХ УГЛЕЙ МИКРОПОМОЛА ДЛЯ РОЗЖИГА И ПОДСВЕТКИ УГОЛЬНЫХ КОТЛОВ ДЕЙСТВУЮЩИХ ТЭС</t>
  </si>
  <si>
    <t>Теплоэнергетика. - 2013. - Issue. - 12. - P. 40 - 46</t>
  </si>
  <si>
    <t>http://elibrary.ru/item.asp?id=20807330</t>
  </si>
  <si>
    <t>Герт А.А. Немова О.Г. Супрунчик Н.А.</t>
  </si>
  <si>
    <t>ГЕОЛОГО-ЭКОНОМИЧЕСКАЯ ОЦЕНКА УГЛЕВОДОРОДНЫХ РЕСУРСОВ КАК ИНСТРУМЕНТ УПРАВЛЕНИЯ МИНЕРАЛЬНО-СЫРЬЕВОЙ БАЗОЙ</t>
  </si>
  <si>
    <t>Минеральные ресурсы России. Экономика и управление. - 2013. - Issue. - 4. - P. 35 - 39</t>
  </si>
  <si>
    <t>http://elibrary.ru/item.asp?id=20164734</t>
  </si>
  <si>
    <t>Дамдинов Б.Б. Мурзин В.В. Жмодик С.М. Миронов А.Г. Дамдинова Л.Б.</t>
  </si>
  <si>
    <t>Новые данные по минералогии и геохимии углеродистых метасоматитов в ультрабазитах Восточного Саяна</t>
  </si>
  <si>
    <t>Отечественная геология. - 2013. - Issue. - 3. - P. 74 - 84</t>
  </si>
  <si>
    <t>Дарьин А.В. Калугин И.А. Максимов М.А. Третьяков Г.А. Ракшун Я.В.</t>
  </si>
  <si>
    <t>Сканирующий рентгенофлуоресцентный микроанализ годовых слоев в образцах донных осадков оз. Шира</t>
  </si>
  <si>
    <t>Известия РАН. Серия физическая. - 2013. - V. 77. - Issue. - 2. - P. 207 - 209</t>
  </si>
  <si>
    <t>Дарьин А.В. Калугин И.А. Маркович Т.И. Мордвинов А.В. Овчинников Д.В. Ракшун Я.В. Сороколетов Д.С.</t>
  </si>
  <si>
    <t>Природная периодичность системы седиментации озера Телецкое (Горный Алтай) за последние 2000 лет по данным высокоразрешающего сканирующего микроанализа на пучках синхротронного излучения из накопителя ВЭПП-3 (ИЯФ СО РАН)</t>
  </si>
  <si>
    <t>Известия РАН. Серия физическая. - 2013. - V. 77. - Issue. - 9. - P. 1359 - 1362</t>
  </si>
  <si>
    <t>Дарьин А.В. Калугин И.А. Ракшун Я.В.</t>
  </si>
  <si>
    <t>Применение сканирующего рентгенофлуоресцентного микроанализа с использованием синхротронного излучения для изучения вариаций элементного состава годовых слоев в шлифах донных осадков оз. Телецкое</t>
  </si>
  <si>
    <t>Известия РАН. Серия физическая. - 2013. - V. 77. - Issue. - 2. - P. 210 - 211</t>
  </si>
  <si>
    <t>Сканирующий рентгеноспектральный микроанализ образцов донных осадков с использованием синхротронного излучения из накопителя ВЭПП-3 ИЯФ СО РАН</t>
  </si>
  <si>
    <t>Известия РАН. Серия физическая. - 2013. - V. 77. - Issue. - 2. - P. 204 - 206</t>
  </si>
  <si>
    <t>Дарьин А.В. Ракшун Я.В.</t>
  </si>
  <si>
    <t>МЕТОДИКА ВЫПОЛНЕНИЯ ИЗМЕРЕНИЙ ПРИ ОПРЕДЕЛЕНИИ ЭЛЕМЕНТНОГО СОСТАВА ОБРАЗЦОВ ГОРНЫХ ПОРОД МЕТОДОМ РЕНТГЕНОФЛУОРЕСЦЕНТНОГО АНАЛИЗА С ИСПОЛЬЗОВАНИЕМ СИНХРОТРОННОГО ИЗЛУЧЕНИЯ ИЗ НАКОПИТЕЛЯ ВЭПП-3</t>
  </si>
  <si>
    <t>Научный вестник Новосибирского государственного технического университета. - 2013. - Issue. - 2 (51). - P. 112 - 118</t>
  </si>
  <si>
    <t>http://elibrary.ru/item.asp?id=19087403</t>
  </si>
  <si>
    <t>МЕТОДИКА ВЫПОЛНЕНИЯ ИЗМЕРЕНИЙ ПРИ ПРОВЕДЕНИИ РЕНТГЕНОФЛУОРЕСЦЕНТНОГО АНАЛИЗА С ИСПОЛЬЗОВАНИЕМ РЕНТГЕНОВСКОЙ КОНЦЕНТРИРУЮЩЕЙ ОПТИКИ (ПОЛИКАПИЛЯРНЫЕ ЛИНЗЫ)</t>
  </si>
  <si>
    <t>Научный вестник Новосибирского государственного технического университета. - 2013. - Issue. - 2 (51). - P. 119 - 129</t>
  </si>
  <si>
    <t>http://elibrary.ru/item.asp?id=19087404</t>
  </si>
  <si>
    <t>Егорова Е.О. Афанасьев В.П. Самданов Д.А.</t>
  </si>
  <si>
    <t>ЗАКОНОМЕРНОСТИ ТРАНСПОРТИРОВКИ ИНДИКАТОРНЫХ МИНЕРАЛОВ ПРИ ФОРМИРОВАНИИ МЕХАНИЧЕСКИХ ОРЕОЛОВ РАССЕЯНИЯ</t>
  </si>
  <si>
    <t>Руды и металлы. - 2013. - Issue. - 6. - P. 35 - 39</t>
  </si>
  <si>
    <t>http://elibrary.ru/item.asp?id=20804043</t>
  </si>
  <si>
    <t>Зевак Е.Г. Огиенко А.Г. Болдырева Е.В. Мызь С.А. Огиенко А.А. Коваленко Ю.Е. Колесов Б.А. Дребущак В.А. Трофимов Н.А. Манаков А.Ю. Болдырев В.В.</t>
  </si>
  <si>
    <t>Дизайн нанокомпозитов сальбутамол/глицин для ингаляционной терапии: лекарственная форма нового поколения без использования хладонов</t>
  </si>
  <si>
    <t>Нанотехнологии и охрана здоровья. - 2013. - V. 5. - Issue. - 3(16). - P. 30 - 43</t>
  </si>
  <si>
    <t>Зиновьев С.В.</t>
  </si>
  <si>
    <t>Деформационно-метаморфические зоны: закономерности строения, условия и механизмы структуро- и породообразования (на примере Иртышской сдвиговой зоны)</t>
  </si>
  <si>
    <t>Геология и охрана недр. - 2013. - Issue. - 3(48). - P. 2 - 12</t>
  </si>
  <si>
    <t>Зольников И.Д. Деев Е.В.</t>
  </si>
  <si>
    <t>ГЛЯЦИАЛЬНЫЕ СУПЕРПАВОДКИ НА ТЕРРИТОРИИ ГОРНОГО АЛТАЯ В ЧЕТВЕРТИЧНОМ ПЕРИОДЕ: УСЛОВИЯ ФОРМИРОВАНИЯ И ГЕОЛОГИЧЕСКИЕ ПРИЗНАКИ</t>
  </si>
  <si>
    <t>Криосфера Земли. - 2013. - V. 17. - Issue. - 4. - P. 74 - 82</t>
  </si>
  <si>
    <t>http://elibrary.ru/item.asp?id=20678441</t>
  </si>
  <si>
    <t>Зольников И.Д. Деев Е.В. Цыбанков А.А. Славинский В.С. Постнов А.В. Чупина Д.А.</t>
  </si>
  <si>
    <t>ВОПРОСУ О МОЛОДОСТИ АЛЛЮВИАЛЬНЫХ КОМПЛЕКСОВ АНГАРЫ ПО МАТЕРИАЛАМ РАБОТ В ЗОНЕ ЗАТОПЛЕНИЯ БОГУЧАНСКОЙ ГЭС</t>
  </si>
  <si>
    <t>Археология, этнография и антропология Евразии. - 2013. - Issue. - 4 (56). - P. 38 - 49</t>
  </si>
  <si>
    <t>http://elibrary.ru/item.asp?id=20930914</t>
  </si>
  <si>
    <t>Зольников И.Д. Постнов А.В. Лямина В.А. Славинский В.С. Чупина Д.А.</t>
  </si>
  <si>
    <t>ГИС-МОДЕЛИРОВАНИЕ УСЛОВИЙ ОБИТАНИЯ, БЛАГОПРИЯТНЫХ ДЛЯ ПРОЖИВАНИЯ ДРЕВНЕГО ЧЕЛОВЕКА В ГОРАХ АЛТАЯ</t>
  </si>
  <si>
    <t>Археология, этнография и антропология Евразии. - 2013. - Issue. - 3 (55). - P. 40 - 47</t>
  </si>
  <si>
    <t>http://elibrary.ru/item.asp?id=20180610</t>
  </si>
  <si>
    <t>Казанцева Л.К. Стороженко Г.И.</t>
  </si>
  <si>
    <t>Особые свойства пеностекла из природного сырья</t>
  </si>
  <si>
    <t>Строительные материалы. - 2013. - Issue. - 9. - P. 34 - 39</t>
  </si>
  <si>
    <t>Казанцева Л.К. Стороженко Г.И. Никитин А.И. Киселев Г.А.</t>
  </si>
  <si>
    <t>ТЕПЛОИЗОЛЯЦИОННЫЙ МАТЕРИАЛ НА ОСНОВЕ ОПОКОВОГО СЫРЬЯ</t>
  </si>
  <si>
    <t>Строительные материалы. - 2013. - Issue. - 5. - P. 85 - 88</t>
  </si>
  <si>
    <t>http://elibrary.ru/item.asp?id=19062670</t>
  </si>
  <si>
    <t>Кидяров Б.И. Ковалевский В.И. Малиновский В.К. Пугачев А.М. Рожков А.Ф.</t>
  </si>
  <si>
    <t>ГЕНЕРАЦИЯ ВТОРОЙ ГАРМОНИКИ ЛАЗЕРНОГО ИЗЛУЧЕНИЯ В ПОРОШКАХ ЧИСТОГО И ЛЕГИРОВАННОГО НИТРАТА КАЛИЯ В ИНТЕРВАЛЕ 25–60 ?С</t>
  </si>
  <si>
    <t>Автометрия. - 2013. - V. 49. - Issue. - 3. - P. 96 - 101</t>
  </si>
  <si>
    <t>http://elibrary.ru/item.asp?id=19413958</t>
  </si>
  <si>
    <t>Козлов А.П. Матвеева Т.Н. Толстых Н.Д. Федотов К.В. Чантурия В.А.</t>
  </si>
  <si>
    <t>РАЗРАБОТКА ТЕХНОЛОГИЧЕСКИХ ПРОЦЕССОВ ИЗВЛЕЧЕНИЯ ПЛАТИНЫ ИЗ ДУНИТОВ ПЛАТИНОНОСНОГО ПОЯСА УРАЛА</t>
  </si>
  <si>
    <t>Обогащение руд. - 2013. - Issue. - 5 (347). - P. 8 - 16</t>
  </si>
  <si>
    <t>http://elibrary.ru/item.asp?id=20364954</t>
  </si>
  <si>
    <t>Коробейников С.Н. Олейников А.А. Бабичев А.В. Ларичкин А.Ю. Алёхин В.В.</t>
  </si>
  <si>
    <t>ЧИСЛЕННАЯ РЕАЛИЗАЦИЯ ЛАГРАНЖЕВОЙ ФОРМУЛИРОВКИ ОПРЕДЕЛЯЮЩИХ СООТНОШЕНИЙ ИЗОТРОПНОГО ГИПЕРУПРУГОГО МАТЕРИАЛА ГЕНКИ</t>
  </si>
  <si>
    <t>Дальневосточный математический журнал. - 2013. - V. 13. - Issue. - 2. - P. 222 - 249</t>
  </si>
  <si>
    <t>http://elibrary.ru/item.asp?id=20507459</t>
  </si>
  <si>
    <t>Кочубей Д.И. Лаптев Ю.В. Чареев Д.А. Валеев Р.Г.</t>
  </si>
  <si>
    <t>EXAFS-спектроскопия сфалеритового твердого раствора (FexZn1 -xS)</t>
  </si>
  <si>
    <t>Известия Российской академии наук. Серия физическая. - 2013. - V. 77. - Issue. - 9. - P. 1296 - 1298</t>
  </si>
  <si>
    <t>Кульков С.Н. Суворов В.Д. Похиленко Л.Н. Стефанов Ю.П. Буякова С.П. Кульков А.С. Чернышов А.И.</t>
  </si>
  <si>
    <t>МЕХАНИЧЕСКИЕ СВОЙСТВА И СТРУКТУРНЫЕ ХАРАКТЕРИСТИКИ ПЛАСТИЧЕСКИ ДЕФОРМИРОВАННЫХ ПЕРИДОТИТОВ</t>
  </si>
  <si>
    <t>Физическая мезомеханика. - 2013. - V. 16. - Issue. - 2. - P. 107 - 111</t>
  </si>
  <si>
    <t>http://elibrary.ru/item.asp?id=18967466</t>
  </si>
  <si>
    <t>Кутолин В.А. Шулояков А.Д. Широких В.А.</t>
  </si>
  <si>
    <t>ФИЗИКО-ХИМИЧЕСКИЕ ОСНОВЫ ПОЛУЧЕНИЯ ЗАПОЛНИТЕЛЕЙ ДЛЯ ЛЕГКИХ БЕТОНОВ ИЗ ТОНКОДИСПЕРСНЫХ ФРАКЦИЙ ТВЕРДЫХ ПОЛЕЗНЫХ ИСКОПАЕМЫХ</t>
  </si>
  <si>
    <t>Обогащение руд. - 2013. - Issue. - 5 (347). - P. 46 - 48</t>
  </si>
  <si>
    <t>http://elibrary.ru/item.asp?id=20364962</t>
  </si>
  <si>
    <t>Лаврентьев Ю.Г.</t>
  </si>
  <si>
    <t>НАУЧНЫЕ СОВЕЩАНИЯ ПО РЕНТГЕНОВСКОЙ СПЕКТРОСКОПИИ И РЕНТГЕНОСПЕКТРАЛЬНОМУ АНАЛИЗУ КАК ОТРАЖЕНИЕ ПРОЦЕССА СТАНОВЛЕНИЯ И РАЗВИТИЯ ОТЕЧЕСТВЕННОГО РЕНТГЕНОСПЕКТРАЛЬНОГО МИКРОАНАЛИЗА</t>
  </si>
  <si>
    <t>Аналитика и контроль. - 2013. - V. 17. - Issue. - 3. - P. 252 - 274</t>
  </si>
  <si>
    <t>http://elibrary.ru/item.asp?id=20244153</t>
  </si>
  <si>
    <t>Лащинский Н.Н. Зольников И.Д. Глушкова Н.В.</t>
  </si>
  <si>
    <t>ОЦЕНКА СТРУКТУРЫ РАСТИТЕЛЬНОГО ПОКРОВА И ЕГО АНТРОПОГЕННОЙ ТРАНСФОРМАЦИИ НА ОСНОВЕ ОБРАБОТКИ КОСМОСНИМКОВ QUICKBIRD (НОВОСИБИРСКИЙ АКАДЕМГОРОДОК)</t>
  </si>
  <si>
    <t>Исследование Земли из космоса. - 2013. - Issue. - 1. - P. 71 - 78</t>
  </si>
  <si>
    <t>http://elibrary.ru/item.asp?id=18737311</t>
  </si>
  <si>
    <t>Овсюк Н.Н. Володин В.А. Prafulla K.Jha</t>
  </si>
  <si>
    <t>Фотолюминесценция и комбинационное рассеяние нанопорошков кремния</t>
  </si>
  <si>
    <t>Известия РАН. Серия физическая. - 2013. - V. 77. - Issue. - 9. - P. 1204 - 1207</t>
  </si>
  <si>
    <t>Параев В.В. Еганов Э.А.</t>
  </si>
  <si>
    <t>ГЛОБАЛЬНЫЕ ГЕОЛОГИЧЕСКИЕ ПРЕОБРАЗОВАНИЯ В СВЕТЕ ПРЕДСТАВЛЕНИЙ О КОГЕРЕНТНЫХ КОСМИЧЕСКИХ ВИБРАЦИЯХ</t>
  </si>
  <si>
    <t>Философия науки. - 2013. - Issue. - 2 (57). - P. 92 - 122</t>
  </si>
  <si>
    <t>http://elibrary.ru/item.asp?id=20152406</t>
  </si>
  <si>
    <t>Поносов Ю.С. Кузнецова Т.В. Терещенко О.Е. Кох К.А. Чулков Е.В.</t>
  </si>
  <si>
    <t>Динамика решетки BiTeI при высоких давлениях</t>
  </si>
  <si>
    <t>Письма в Журнал экспериментальной и теоретической физики. - 2013. - V. 98. - Issue. - 9-10. - P. 626 - 630</t>
  </si>
  <si>
    <t>Решетова С.А. Безрукова Е.В. Паниззо В. Хендерсон Э. Птицын А.Б. Дарьин А.В. Калугин И.А.</t>
  </si>
  <si>
    <t>РАСТИТЕЛЬНОСТЬ ЦЕНТРАЛЬНОГО ЗАБАЙКАЛЬЯ В ПОЗДНЕЛЕДНИКОВЬЕ И ГОЛОЦЕНЕ</t>
  </si>
  <si>
    <t>География и природные ресурсы. - 2013. - Issue. - 2. - P. 110 - 117</t>
  </si>
  <si>
    <t>http://elibrary.ru/item.asp?id=19006429</t>
  </si>
  <si>
    <t>Рогулина Л.И. Воропаева Е.Н. Пономарчук В.А.</t>
  </si>
  <si>
    <t>РЕДКОЗЕМЕЛЬНЫЕ МИНЕРАЛЫ В РУДАХ БЕРЕЗИТОВОГО ЗОЛОТО-ПОЛИМЕТАЛЛИЧЕСКОГО МЕСТОРОЖДЕНИЯ (ВЕРХНЕЕ ПРИАМУРЬЕ)</t>
  </si>
  <si>
    <t>Успехи современного естествознания. - 2013. - Issue. - 11. - P. 117 - 120</t>
  </si>
  <si>
    <t>http://elibrary.ru/item.asp?id=20302867</t>
  </si>
  <si>
    <t>ОСОБЕННОСТИ СОСТАВА МИНЕРАЛОВ ИЗ «КОРОВЫХ» ПЕРИДОТИТОВ UHP КОЛЛИЗИОННЫХ ЗОН</t>
  </si>
  <si>
    <t>Вестник Санкт-Петербургского университета. Серия 7: Геология. География. - 2013. - Issue. - 3. - P. 16 - 27</t>
  </si>
  <si>
    <t>http://elibrary.ru/item.asp?id=20252066</t>
  </si>
  <si>
    <t>Соломина О.Н. Калугин И.А. Александрин М.Ю. Бушуева И.С. Дарьин А.В. Долгова Е.А. Жомелли В. Иванов М.Н. Мацковский В.В. Овчинников Д.В. Павлова И.О. Разумовский Л.В. Чепурная А.А.</t>
  </si>
  <si>
    <t>Бурение осадков оз. Каракель (долина р. Теберда) и перспективы реконструкции истории оледенения и климата голоцена на Кавказе</t>
  </si>
  <si>
    <t>Лед и Снег. - 2013. - Issue. - 2 (122). - P. 102 - 111</t>
  </si>
  <si>
    <t>Цыренова Д.Д. Бархутова Д.Д. Лазарева Е.В. Брянская А.В.</t>
  </si>
  <si>
    <t>МИНЕРАЛООБРАЗОВАНИЕ В ЦИАНОБАКТЕРИАЛЬНОМ МАТЕ ИСТОЧНИКА ГОРЯЧИНСК</t>
  </si>
  <si>
    <t>Вестник Бурятского государственного университета. - 2013. - Issue. - 3. - P. 43 - 47</t>
  </si>
  <si>
    <t>http://elibrary.ru/item.asp?id=19041701</t>
  </si>
  <si>
    <t>Шарыпов В.И. Иванов И.П. Фетисова О.Ю. Таран О.П. Страховенко В.Д. Кузнецов Б.Н.</t>
  </si>
  <si>
    <t>ИССЛЕДОВАНИЕ ТЕРМИЧЕСКИХ ПРЕВРАЩЕНИЙ САПРОПЕЛЕЙ ОЗЕР КАЧКУЛЬНЯ И БАРЧИН НОВОСИБИРСКОЙ ОБЛАСТИ МЕТОДАМИ ДТГ-ДСК И РФА</t>
  </si>
  <si>
    <t>Журнал Сибирского федерального университета. Серия: Химия. - 2013. - V. 6. - Issue. - 2. - P. 122 - 131</t>
  </si>
  <si>
    <t>http://elibrary.ru/item.asp?id=19068967</t>
  </si>
  <si>
    <t>Шемелина О.В. Богуславский А.Е. Колмогоров Ю.П.</t>
  </si>
  <si>
    <t>Определение содержания радиоактивных элементов в шламоотстойниках и вмещающих грунтах</t>
  </si>
  <si>
    <t>Известия РАН. Серия физическая. - 2013. - V. 77. - Issue. - 2. - P. 220 - 223</t>
  </si>
  <si>
    <t>Юсупов Т.С. Бурдуков А.П.</t>
  </si>
  <si>
    <t>ВЛИЯНИЕ МЕТАМОРФИЗМА НА ИЗМЕЛЬЧАЕМОСТЬ УГЛЕЙ ПРИ УДАРНЫХ ВОЗДЕЙСТВИЯХ</t>
  </si>
  <si>
    <t>Химия твердого топлива. - 2013. - Issue. - 4. - P. 16</t>
  </si>
  <si>
    <t>http://elibrary.ru/item.asp?id=19143629</t>
  </si>
  <si>
    <t>Юсупов Т.С. Казанцева Л.К. Шумская Л.Г.</t>
  </si>
  <si>
    <t>ЭКОЛОГИЧЕСКИЕ АСПЕКТЫ ИСПОЛЬЗОВАНИЯ ПРИРОДНЫХ ЦЕОЛИТОВ</t>
  </si>
  <si>
    <t>Сиббезопасность-Спассиб. - 2013. - Issue. - 1. - P. 267 - 273</t>
  </si>
  <si>
    <t>http://elibrary.ru/item.asp?id=20655708</t>
  </si>
  <si>
    <t>Юсупов Т.С. Кириллова Е.А. Лебедев М.П.</t>
  </si>
  <si>
    <t>ТРИБОХИМИЧЕСКАЯ ОБРАБОТКА КВАРЦ-ПОЛЕВОШПАТОВЫХ РУД ПРИ ФЛОТАЦИОННОМ РАЗДЕЛЕНИИ</t>
  </si>
  <si>
    <t>Физико-технические проблемы разработки полезных ископаемых. - 2013. - Issue. - 2. - P. 147 - 154</t>
  </si>
  <si>
    <t>http://elibrary.ru/item.asp?id=18998889</t>
  </si>
  <si>
    <t>Беркин А.Б. Дерябина В.В. Шарафутдинов М.Р. Карманов Н.С.</t>
  </si>
  <si>
    <t>СТРУКТУРНЫЕ ИЗМЕНЕНИЯ В ТОНКИХ КАЛЬЦИЙ-ФОСФАТНЫХ ПЛЕНКАХ НА ТИТАНЕ ПРИ ТЕРМИЧЕСКОЙ ОБРАБОТКЕ</t>
  </si>
  <si>
    <t>Известия высших учебных заведений. Физика. - 2013. - V. 56. - Issue. - 10. - P. 17 - 22</t>
  </si>
  <si>
    <t>http://elibrary.ru/item.asp?id=20780568</t>
  </si>
  <si>
    <t>Вишневский С.А.</t>
  </si>
  <si>
    <t>ПОПИГАЙСКАЯ АСТРОБЛЕМА — УНИКАЛЬНЫЙ ОБЪЕКТ ИЗУЧЕНИЯ И ИСПОЛЬЗОВАНИЯ (СПЕЦИФИКА БОЛЬШИХ ИМПАКТНЫХ СОБЫТИЙ, ОБЩЕ-ПОЗНАВАТЕЛЬНОЕ ЗНАЧЕНИЕ, ЭКОНОМИЧЕСКИЙ ПОРТЕНЦИАЛ)</t>
  </si>
  <si>
    <t>Уральский геологический журнал. - 2013. - Issue. - 3 (93). - P. 23 - 45</t>
  </si>
  <si>
    <t>http://elibrary.ru/item.asp?id=20407048</t>
  </si>
  <si>
    <t>Глушкова Н.В. Чупина Д.А. Котлер С.А.</t>
  </si>
  <si>
    <t>АНАЛИЗ ДИНАМИКИ ЗАСОЛЕННЫХ КОМПЛЕКСОВ ДЛЯ ОЦЕНКИ СТЕПЕНИ АРИДИЗАЦИИ ТЕРРИТОРИИ ЗАПАДНОИ? СИБИРИ НА ОСНОВЕ ГИС И ДЗ</t>
  </si>
  <si>
    <t>Интерэкспо Гео-Сибирь. - 2013. - V. 4. - Issue. - 2. - P. 77 - 81</t>
  </si>
  <si>
    <t>http://elibrary.ru/item.asp?id=19410924</t>
  </si>
  <si>
    <t>Горяйнов С.В. Крылов А.С. Втюрин А.Н.</t>
  </si>
  <si>
    <t>ПОВЕДЕНИЕ ЦЕОЛИТА НАТРОЛИТА И ФТОРАПАТИТА ПРИ ВЫСОКИХ ДАВЛЕНИЯХ ВОДНОЙ СРЕДЫ</t>
  </si>
  <si>
    <t>Известия Российской академии наук. Серия физическая. - 2013. - V. 77. - Issue. - 3. - P. 347</t>
  </si>
  <si>
    <t>http://elibrary.ru/item.asp?id=18850603</t>
  </si>
  <si>
    <t>Деревянко А.П. Маркин С.В. Зыкин В.С. Зыкина В.С. Зажигин В.С. Сизикова А.О. Солотчина Э.П. Смолянинова Л.Г. Антипов А.С.</t>
  </si>
  <si>
    <t>ЧАГЫРСКАЯ ПЕЩЕРА -СТОЯНКА СРЕДНЕГО ПАЛЕОЛИТА АЛТАЯ</t>
  </si>
  <si>
    <t>Археология, этнография и антропология Евразии. - 2013. - Issue. - 1 (53). - P. 2 - 27</t>
  </si>
  <si>
    <t>http://elibrary.ru/item.asp?id=18902203</t>
  </si>
  <si>
    <t>Занин Ю.Н.</t>
  </si>
  <si>
    <t>PETROLOGY. - 2013. - V. 21. - Issue. - 4. - P. 375 - 392</t>
  </si>
  <si>
    <t>http://link.springer.com/article/10.1134%2FS0869591113030053</t>
  </si>
  <si>
    <t>Sharapov V.N., Tomilenko A.A., Smirnov S.Z., Sharygin V.V., Kovyazin S.V.</t>
  </si>
  <si>
    <t>Rhyolite xenolith from the neovolcanic basalts of the rift valley of the Juan de Fuca Ridge, northeastern pacific: Reconstructsen MOR silicic rocks and basic magmas</t>
  </si>
  <si>
    <t>PETROLOGY. - 2013. - V. 21. - Issue. - 5. - P. 427 - 453</t>
  </si>
  <si>
    <t>http://link.springer.com/article/10.1134%2FS0869591113050044</t>
  </si>
  <si>
    <t>Simonov V.A., Kudryashova E.A., Yarmolyuk V.V., Kovyazin S.V., Kotlyarov A.V.</t>
  </si>
  <si>
    <t>Petrogenesis of late cenozoic basaltic complexes in the southern Baikal and southern Khangai volcanic areas in central Asia: Evidence from melt inclusions</t>
  </si>
  <si>
    <t>PETROLOGY. - 2013. - V. 21. - Issue. - 5. - P. 489 - 506</t>
  </si>
  <si>
    <t>http://link.springer.com/article/10.1134%2FS0869591113050056</t>
  </si>
  <si>
    <t>Sorokin A.A., Kotov A.B., Ponomarchuk V.A., Sorokin A.P., Kovach V.P., Savatenkov V.M.</t>
  </si>
  <si>
    <t>Aptian bimodal volcanic associations and granitoids in the northern margin of the Amur microcontinent: Age, sources of material, and geodynamic environments</t>
  </si>
  <si>
    <t>PETROLOGY. - 2013. - V. 21. - Issue. - 1. - P. 66 - 84</t>
  </si>
  <si>
    <t>http://link.springer.com/article/10.1134%2FS0869591113010050</t>
  </si>
  <si>
    <t>Vladimirov A.G., Izokh A.E., Polyakov G.V., Babin G.A., Mekhonoshin A.S., Kruk N.N., Khlestov V.V., Khromykh S.V., Travin A.V., Yudin D.S., Shelepaev R.A., Karmysheva I.V., Mikheev E.I.</t>
  </si>
  <si>
    <t>Gabbro-granite intrusive series and their indicator importance for geodynamic reconstructions</t>
  </si>
  <si>
    <t>PETROLOGY. - 2013. - V. 21. - Issue. - 2. - P. 158 - 180</t>
  </si>
  <si>
    <t>Bogush A.A., Leonova G.A., Krivonogov S.K., Bobrov V.A., Tikhova V.D., Kondratyeva L.M., Kuzmina A.E., Maltsev A.E.</t>
  </si>
  <si>
    <t>Diagenetic transformation of sapropel from Lake Dukhovoe (East Baikal region, Russia)</t>
  </si>
  <si>
    <t>PROCEEDINGS OF THE FOURTEENTH INTERNATIONAL SYMPOSIUM ON WATER-ROCK INTERACTION, WRI 14. - 2013. - V. 7. - P. 81 - 84</t>
  </si>
  <si>
    <t>foreign</t>
  </si>
  <si>
    <t>http://www.sciencedirect.com/science/article/pii/S1878522013002427</t>
  </si>
  <si>
    <t>Dobretsov N.L., Ruzhich V.V., Psakhie S.G., Chernykh E.N., Shilko E.V., Levina E.A., Ponomareva E.I.</t>
  </si>
  <si>
    <t>Advance in Earthquake Prediction by Physical Simulation on the Baikal Ice Cover</t>
  </si>
  <si>
    <t>PHYSICAL MESOMECHANICS. - 2013. - V. 16. - Issue. - 1. - P. 52 - 61</t>
  </si>
  <si>
    <t>http://link.springer.com/article/10.1134%2FS1029959913010062</t>
  </si>
  <si>
    <t>Gaskova Olga L., Boguslavsky Anatoly E.</t>
  </si>
  <si>
    <t>Groundwater geochemistry near the storage sites of low-level radioactive waste: Implications for uranium migration</t>
  </si>
  <si>
    <t>PROCEEDINGS OF THE FOURTEENTH INTERNATIONAL SYMPOSIUM ON WATER-ROCK INTERACTION, WRI 14. - 2013. - V. 7. - P. 288 - 291</t>
  </si>
  <si>
    <t>http://www.sciencedirect.com/science/article/pii/S1878522013002117</t>
  </si>
  <si>
    <t>Gustaytis M.A., Lazareva E.V., Myagkaya I.N., Bogush A.A., Shuvaeva O.V.</t>
  </si>
  <si>
    <t>Mercury species in solid matter of dispersion of the Ursk tailing dispersion train (Ursk village, Kemerovo region, Russia)</t>
  </si>
  <si>
    <t>PROCEEDINGS OF THE 16TH INTERNATIONAL CONFERENCE ON HEAVY METALS IN THE ENVIRONMENT. - 2013. - V. 1. - Issue. - Article. 19007</t>
  </si>
  <si>
    <t>http://www.e3s-conferences.org/articles/e3sconf/abs/2013/01/e3sconf_ichm13_19007/e3sconf_ichm13_19007.html</t>
  </si>
  <si>
    <t>Litasov Konstantin D., Sharygin Igor S., Dorogokupets Peter I., Shatskiy Anton, Gavryushkin Pavel N., Sokolova Tatiana S., Ohtani Eiji, Li Jie, Funakoshi Kenichi</t>
  </si>
  <si>
    <t>Thermal equation of state and thermodynamic properties of iron carbide Fe3C to 31 GPa and 1473 K</t>
  </si>
  <si>
    <t>JOURNAL OF GEOPHYSICAL RESEARCH-SOLID EARTH. - 2013. - V. 118. - Issue. - 10. - P. 5274 - 5284</t>
  </si>
  <si>
    <t>http://onlinelibrary.wiley.com/doi/10.1002/2013JB010270/abstract</t>
  </si>
  <si>
    <t>Lesnov Felix Petrovich</t>
  </si>
  <si>
    <t>Consistent patterns of rare earth element distribution in accessory minerals from rocks of mafic-ultramafic complexes</t>
  </si>
  <si>
    <t>CENTRAL EUROPEAN JOURNAL OF GEOSCIENCES. - 2013. - V. 5. - Issue. - 1. - P. 112 - 173</t>
  </si>
  <si>
    <t>http://link.springer.com/article/10.2478%2Fs13533-012-0121-z</t>
  </si>
  <si>
    <t>Omelkov S.I., Kiisk V., Sildos I., Kirm M., Nagirnyi V., Pustovarov V.A., Isaenko L.I., Lobanov S.I.</t>
  </si>
  <si>
    <t>The luminescence microspectroscopy of Pr3+-doped LiBaAlF6 and Ba3Al2F12 Crystals</t>
  </si>
  <si>
    <t>RADIATION MEASUREMENTS. - 2013. - V. 56. - P. 49 - 53</t>
  </si>
  <si>
    <t>http://www.sciencedirect.com/science/article/pii/S135044871300053X</t>
  </si>
  <si>
    <t>Rashchenko Sergey V., Likhacheva Anna Yu., Bekker Tatyana B.</t>
  </si>
  <si>
    <t>Preparation of a macrocrystalline pressure calibrant SrB4O7 : Sm2+ suitable for the HP-HT powder diffraction</t>
  </si>
  <si>
    <t>HIGH PRESSURE RESEARCH. - 2013. - V. 33. - Issue. - 4. - P. 720 - 724</t>
  </si>
  <si>
    <t>http://www.tandfonline.com/doi/abs/10.1080/08957959.2013.819098</t>
  </si>
  <si>
    <t>Urakaev F.Kh.</t>
  </si>
  <si>
    <t>Simulation of the Mechanically Induced Self-Propagating Reactions: Heat Source of "Viscous Flow" and Mechanism of MSR in Zn-S System</t>
  </si>
  <si>
    <t>COMBUSTION SCIENCE AND TECHNOLOGY. - 2013. - V. 185. - Issue. - 9. - P. 1281 - 1294</t>
  </si>
  <si>
    <t>http://www.tandfonline.com/doi/abs/10.1080/00102202.2013.783028#.UuN7CxBJjIU</t>
  </si>
  <si>
    <t>Simulation of Mechanically Induced Self-Propagating Reactions: Density of the Heat Source Due to the Enthalpy of Reaction</t>
  </si>
  <si>
    <t>COMBUSTION SCIENCE AND TECHNOLOGY. - 2013. - V. 185. - Issue. - 5. - P. 723 - 734</t>
  </si>
  <si>
    <t>http://www.tandfonline.com/doi/abs/10.1080/00102202.2012.750308#.UuN-oRBJjIU</t>
  </si>
  <si>
    <t>Urakaev F.Kh</t>
  </si>
  <si>
    <t>Experimental Study of Mechanically Induced Self-Propagating Reactions in MetalSulfur Mixtures</t>
  </si>
  <si>
    <t>COMBUSTION SCIENCE AND TECHNOLOGY. - 2013. - V. 185. - Issue. - 3. - P. 473 - 483</t>
  </si>
  <si>
    <t>http://www.tandfonline.com/doi/abs/10.1080/00102202.2012.726668#.UuN_AhBJjIU</t>
  </si>
  <si>
    <t>Fiedel Stuart J., Southon John R., Taylor R.E., Kuzmin Yaroslav V., Street Martin, Higham Thomas F.G., van der Plicht Johannes, Nadeau Marie-Josee, Nalawade-Chavan Shweta</t>
  </si>
  <si>
    <t>ASSESSMENT OF INTERLABORATORY PRETREATMENT PROTOCOLS BY RADIOCARBON DATING AN ELK BONE FOUND BELOW LAACHER SEE TEPHRA AT MIESENHEIM IV (RHINELAND, GERMANY)</t>
  </si>
  <si>
    <t>RADIOCARBON. - 2013. - V. 55. - Issue. - 2-3. - P. 1443 - 1453</t>
  </si>
  <si>
    <t>НЕТ КНОПКИ</t>
  </si>
  <si>
    <t>Kuzmin Yaroslav V.</t>
  </si>
  <si>
    <t>Comment on: "Extinction chronology of the woolly rhinoceros Coelodonta antiquitatis in the context of late Quaternary megafaunal extinctions in northern Eurasia" by A.J. Stuart and A.M. Lister [Quat. Sci. Rev. 51 (2012), 1-17]</t>
  </si>
  <si>
    <t>QUATERNARY SCIENCE REVIEWS. - 2013. - V. 62. - P. 142 - 143</t>
  </si>
  <si>
    <t>http://www.sciencedirect.com/science/article/pii/S0277379112003447</t>
  </si>
  <si>
    <t>THE PATTERNS OF NEOLITHIZATION IN THE NORTH EURASIAN FOREST ZONE: A COMMENT ON HARTZ ET AL. (2012)</t>
  </si>
  <si>
    <t>RADIOCARBON. - 2013. - V. 55. - Issue. - 1. - P. 201 - 203</t>
  </si>
  <si>
    <t>https://journals.uair.arizona.edu/index.php/radiocarbon/article/view/16451</t>
  </si>
  <si>
    <t>Kuzmin Yaroslav V., Keates Susan G.</t>
  </si>
  <si>
    <t>DYNAMICS OF SIBERIAN PALEOLITHIC COMPLEXES (BASED ON ANALYSIS OF RADIOCARBON RECORDS): THE 2012 STATE-OF-THE-ART</t>
  </si>
  <si>
    <t>RADIOCARBON. - 2013. - V. 55. - Issue. - 2-3. - P. 1314 - 1321</t>
  </si>
  <si>
    <t>Yelisseyev Alexander, Afanasiev Valentin, Kopylova Maya, Bulbak Taras</t>
  </si>
  <si>
    <t>THE EFFECT OF ELECTRON IRRADIATION AND METAMORPHIC ANNEALING ON OPTICAL PROPERTIES OF TYPE IaA DIAMONDS</t>
  </si>
  <si>
    <t>CANADIAN MINERALOGIST. - 2013. - V. 51. - Issue. - 3. - P. 439 - 453</t>
  </si>
  <si>
    <t>http://www.crossref.org/iPage?doi=10.3749%2Fcanmin.51.3.439</t>
  </si>
  <si>
    <t>Mikhno Anastasia O., Schmidt Ute, Korsakov Andrey V.</t>
  </si>
  <si>
    <t>Origin of K-cymrite and kokchetavite in the polyphase mineral inclusions from Kokchetav UHP calc-silicate rocks: evidence from confocal Raman imaging</t>
  </si>
  <si>
    <t>EUROPEAN JOURNAL OF MINERALOGY. - 2013. - V. 25. - Issue. - 5. - P. 807 - 816</t>
  </si>
  <si>
    <t>http://www.ingentaconnect.com/content/schweiz/ejm/2013/00000025/00000005/art00011?token=004e1565772c17e442f20672123763b7053492b6c7c3f51687627504541676249266d656c3d437</t>
  </si>
  <si>
    <t>Sharygin Igor S., Golovin Alexander V., Korsakov Andrey V., Pokhilenko Nikolay P.</t>
  </si>
  <si>
    <t>Eitelite in sheared peridotite xenoliths from Udachnaya-East kimberlite pipe (Russia) - a new locality and host rock type</t>
  </si>
  <si>
    <t>EUROPEAN JOURNAL OF MINERALOGY. - 2013. - V. 25. - Issue. - 5. - P. 825 - 834</t>
  </si>
  <si>
    <t>http://www.ingentaconnect.com/content/schweiz/ejm/2013/00000025/00000005/art00013?token=005a1b8b811264a01f57b76504c486646254549566c7a3172595b6a332b257d7241255e4e6b633103ba159fa81</t>
  </si>
  <si>
    <t>Sharygin Victor V., Lazic Biljana, Armbruster Thomas M., Murashko Mikhail N., Wirth Richard, Galuskina Irina O., Galuskin Evgeny V., Vapnik Yevgeny, Britvin Sergey N., Logvinova Alla M.</t>
  </si>
  <si>
    <t>Shulamitite Ca3TiFe3+AlO8 - a new perovskite-related mineral from Hatrurim Basin, Israel</t>
  </si>
  <si>
    <t>EUROPEAN JOURNAL OF MINERALOGY. - 2013. - V. 25. - Issue. - 1. - P. 97 - 111</t>
  </si>
  <si>
    <t>http://www.ingentaconnect.com/content/schweiz/ejm/2013/00000025/00000001/art00013?token=004c1503057ab6e586546243163425720665d58784625705e4e2663433b393f6a333f2566840</t>
  </si>
  <si>
    <t>Sharygin Victor V., Pekov Igor V., Zubkova Natalia V., Khomyakov Alexander P., Stoppa Francesco, Pushcharovsky Dmitry Yu.</t>
  </si>
  <si>
    <t>Umbrianite, K7Na2Ca2[Al3Si10O29]F2Cl2, a new mineral species from melilitolite of the Pian di Celle volcano, Umbria, Italy</t>
  </si>
  <si>
    <t>EUROPEAN JOURNAL OF MINERALOGY. - 2013. - V. 25. - Issue. - 4. - P. 655 - 669</t>
  </si>
  <si>
    <t>Kuzmin Y.V., Glascock M.D., Izuho M.</t>
  </si>
  <si>
    <t>THE GEOCHEMISTRY OF THE MAJOR SOURCES OF ARCHAEOLOGICAL OBSIDIAN ON HOKKAIDO ISLAND (JAPAN): SHIRATAKI AND OKETO</t>
  </si>
  <si>
    <t>ARCHAEOMETRY. - 2013. - V. 55. - Issue. - 3. - P. 355 - 369</t>
  </si>
  <si>
    <t>http://onlinelibrary.wiley.com/doi/10.1111/j.1475-4754.2012.00694.x/abstract</t>
  </si>
  <si>
    <t>Lenaz Davide, Skogby Henrik, Logvinova Alla M., Sobolev Nikolai V., Princivalle Francesco</t>
  </si>
  <si>
    <t>A micro-Mossbauer study of chromites included in diamond and other mantle-related rocks</t>
  </si>
  <si>
    <t>PHYSICS AND CHEMISTRY OF MINERALS. - 2013. - V. 40. - Issue. - 9. - P. 671 - 679</t>
  </si>
  <si>
    <t>http://link.springer.com/article/10.1007%2Fs00269-013-0602-8</t>
  </si>
  <si>
    <t>Seryotkin Yu V., Pal'yanova G.A., Bakakin V.V., Kokh K.A.</t>
  </si>
  <si>
    <t>Synthesis and crystal structure of gold-silver sulfoselenides: morphotropy in the Ag3Au(Se,S)(2) series</t>
  </si>
  <si>
    <t>PHYSICS AND CHEMISTRY OF MINERALS. - 2013. - V. 40. - Issue. - 3. - P. 229 - 237</t>
  </si>
  <si>
    <t>http://link.springer.com/article/10.1007%2Fs00269-013-0563-y</t>
  </si>
  <si>
    <t>Antsygin V.D., Mamrashev A.A., Nikolaev N.A., Potaturkin O.I., Bekker T.B., Solntsev V.P.</t>
  </si>
  <si>
    <t>Optical properties of borate crystals in terahertz region</t>
  </si>
  <si>
    <t>OPTICS COMMUNICATIONS. - 2013. - V. 309. - P. 333 - 337</t>
  </si>
  <si>
    <t>http://www.sciencedirect.com/science/article/pii/S003040181300744X?via=ihub</t>
  </si>
  <si>
    <t>Xie J.-J., Guo J., Zhang L-M., Li D.-J., Yang G.-L., Chen F., Jiang K., Evdokimov M.E., Nazarov M.M., Andreev Yu.M., Lanskii G.V., Kokh K.A., Kokh A.E., Svetlichnyi V.A.</t>
  </si>
  <si>
    <t>Optical properties of non-linear crystal grown from the melt GaSe-AgGaSe2</t>
  </si>
  <si>
    <t>OPTICS COMMUNICATIONS. - 2013. - V. 287. - P. 145 - 149</t>
  </si>
  <si>
    <t>http://www.sciencedirect.com/science/article/pii/S0030401812010425</t>
  </si>
  <si>
    <t>Chairkina Natalia M., Kuzmin Yaroslav V., Burr George S.</t>
  </si>
  <si>
    <t>Chronology of the perishables: first AMS C-14 dates of wooden artefacts from Aeneolithic-Bronze Age waterlogged sites in the Trans-Urals, Russia</t>
  </si>
  <si>
    <t>ANTIQUITY. - 2013. - V. 87. - Issue. - 336. - P. 418 - 429</t>
  </si>
  <si>
    <t>Fedotov A.P., Phedorin M.A., Enushchenko I.V., Vershinin K.E., Krapivina S.M., Vologina E.G., Petrovskii S.K., Melgunov M.S., Sklyarova O.A.</t>
  </si>
  <si>
    <t>Drastic desalination of small lakes in East Siberia (Russia) in the early twentieth century: inferred from sedimentological, geochemical and palynological composition of small lakes</t>
  </si>
  <si>
    <t>ENVIRONMENTAL EARTH SCIENCES. - 2013. - V. 68. - Issue. - 6. - P. 1733 - 1744</t>
  </si>
  <si>
    <t>http://link.springer.com/article/10.1007%2Fs12665-012-1864-z</t>
  </si>
  <si>
    <t>Komarovskikh Andrey, Nadolinny Vladimir, Palyanov Yuri, Kupriyanov Igor</t>
  </si>
  <si>
    <t>EPR study of impurity defects in diamonds grown in carbonate medium</t>
  </si>
  <si>
    <t>PHYSICA STATUS SOLIDI A-APPLICATIONS AND MATERIALS SCIENCE. - 2013. - V. 210. - Issue. - 10. - P. 2074 - 2077</t>
  </si>
  <si>
    <t>http://onlinelibrary.wiley.com/doi/10.1002/pssa.201300036/abstract</t>
  </si>
  <si>
    <t>Nadolinny Vladimir, Komarovskikh Andrey, Pal'yanov Yuri, Kupriyanov Igor</t>
  </si>
  <si>
    <t>EPR of new phosphorus-containing centers in synthetic diamonds</t>
  </si>
  <si>
    <t>PHYSICA STATUS SOLIDI A-APPLICATIONS AND MATERIALS SCIENCE. - 2013. - V. 210. - Issue. - 10. - P. 2078 - 2082</t>
  </si>
  <si>
    <t>http://onlinelibrary.wiley.com/doi/10.1002/pssa.201300037/abstract</t>
  </si>
  <si>
    <t>Kokh A.E., Shevchenko V.S., Vlezko V.A., Kokh K.A.</t>
  </si>
  <si>
    <t>Growth of TeO2 single crystals by the low temperature gradient Czochralski method with nonuniform heating</t>
  </si>
  <si>
    <t>JOURNAL OF CRYSTAL GROWTH. - 2013. - V. 384. - P. 1 - 4</t>
  </si>
  <si>
    <t>http://dx.doi.org/10.1010/j.jcrysgro.2013.08.027</t>
  </si>
  <si>
    <t>Koroleva Olga N., Anfilogov Vsevolod N., Shatskiy Anton, Litasov Konstantin D.</t>
  </si>
  <si>
    <t>Structure of Na2O-SiO2 melt as a function of composition: In situ Raman spectroscopic study</t>
  </si>
  <si>
    <t>JOURNAL OF NON-CRYSTALLINE SOLIDS. - 2013. - V. 375. - P. 62 - 68</t>
  </si>
  <si>
    <t>http://www.sciencedirect.com/science/article/pii/S0022309313002640</t>
  </si>
  <si>
    <t>Kuryaeva R.G.</t>
  </si>
  <si>
    <t>Compressibility of magnesium silicate glasses in comparison with those of aluminosilicate glasses</t>
  </si>
  <si>
    <t>SOLID STATE SCIENCES. - 2013. - V. 24. - P. 133 - 139</t>
  </si>
  <si>
    <t>http://www.sciencedirect.com/science/article/pii/S1293255813002288</t>
  </si>
  <si>
    <t>Nedosekova I.L., Belousova E.A., Sharygin V.V., Belyatsky B.V., Bayanova T.B.</t>
  </si>
  <si>
    <t>Origin and evolution of the Ilmeny-Vishnevogorsky carbonatites (Urals, Russia): insights from trace-element compositions, and Rb-Sr, Sm-Nd, U-Pb, Lu-Hf isotope data</t>
  </si>
  <si>
    <t>MINERALOGY AND PETROLOGY. - 2013. - V. 107. - Issue. - 1. - P. 101 - 123</t>
  </si>
  <si>
    <t>http://link.springer.com/article/10.1007%2Fs00710-012-0223-9</t>
  </si>
  <si>
    <t>Panina L.I., Nikolaeva A.T., Stoppa F.</t>
  </si>
  <si>
    <t>Genesis of melilitolite from Colle Fabbri: inferences from melt inclusions</t>
  </si>
  <si>
    <t>MINERALOGY AND PETROLOGY. - 2013. - V. 107. - Issue. - 6. - P. 897 - 914</t>
  </si>
  <si>
    <t>http://link.springer.com/article/10.1007%2Fs00710-013-0268-4</t>
  </si>
  <si>
    <t>Yudovskaya Marina, Kinnaird Judith, Naldrett Anthony J., Rodionov Nickolay, Antonov Anton, Simakin Sergey, Kuzmin Dmitry</t>
  </si>
  <si>
    <t>Trace-element study and age dating of zircon from chromitites of the Bushveld Complex (South Africa)</t>
  </si>
  <si>
    <t>MINERALOGY AND PETROLOGY. - 2013. - V. 107. - Issue. - 6. - P. 915 - 942</t>
  </si>
  <si>
    <t>http://link.springer.com/article/10.1007%2Fs00710-013-0269-3</t>
  </si>
  <si>
    <t>Yelisseyev A., Meng G.S., Afanasyev V., Pokhilenko N., Pustovarov V., Isakova A., Lin Z.S., Lin H.Q.</t>
  </si>
  <si>
    <t>Optical properties of impact diamonds from the Popigai astrobleme</t>
  </si>
  <si>
    <t>DIAMOND AND RELATED MATERIALS. - 2013. - V. 37. - P. 8 - 16</t>
  </si>
  <si>
    <t>http://www.sciencedirect.com/science/article/pii/S0925963513000824</t>
  </si>
  <si>
    <t>Isaenko L.I., Ogorodnikov I.N., Pustovarov V.A., Tarasova A.Yu, Pashkov V.M.</t>
  </si>
  <si>
    <t>Optical and photoelectron spectroscopy studies of KPb2Cl5 and RbPb2Cl5 laser crystals</t>
  </si>
  <si>
    <t>OPTICAL MATERIALS. - 2013. - V. 35. - Issue. - 3. - P. 620 - 625</t>
  </si>
  <si>
    <t>http://www.sciencedirect.com/science/article/pii/S0925346712004740</t>
  </si>
  <si>
    <t>Ogorodnikov I.N., Pustovarov V.A., Yakovlev S.A., Isaenko L.I.</t>
  </si>
  <si>
    <t>Spectroscopic study of red-light-emitting centers in K2Al2B2O7: Fe single crystals</t>
  </si>
  <si>
    <t>OPTICAL MATERIALS. - 2013. - V. 35. - Issue. - 6. - P. 1173 - 1178</t>
  </si>
  <si>
    <t>http://www.sciencedirect.com/science/article/pii/S0925346713000372</t>
  </si>
  <si>
    <t>Seryotkin Yurii V., Fomina Ekaterina A., Isaenko Lyudmila I.</t>
  </si>
  <si>
    <t>Humidity effect on hydration of CsLiB6O10 nonlinear optical crystal: X-ray diffraction study</t>
  </si>
  <si>
    <t>OPTICAL MATERIALS. - 2013. - V. 35. - Issue. - 9. - P. 1646 - 1651</t>
  </si>
  <si>
    <t>http://www.sciencedirect.com/science/article/pii/S0925346713002152</t>
  </si>
  <si>
    <t>Tyazhev Aleksey, Vedenyapin Vitaly, Marchev Georgi, Isaenko Ludmila, Kolker Dmitri, Lobanov Sergei, Petrov Valentin, Yelisseyev Alexander, Starikova Marina, Zondy Jean-Jacques</t>
  </si>
  <si>
    <t>Singly-resonant optical parametric oscillation based on the wide band-gap mid-IR nonlinear optical crystal LiGaS2</t>
  </si>
  <si>
    <t>OPTICAL MATERIALS. - 2013. - V. 35. - Issue. - 8. - P. 1612 - 1615</t>
  </si>
  <si>
    <t>http://www.sciencedirect.com/science/article/pii/S0925346713001705</t>
  </si>
  <si>
    <t>Yelisseyev A., Isaenko L., Korolev V., Stoyanovsky V., Gets V., Naumov D., Ilyina O.</t>
  </si>
  <si>
    <t>Optical spectroscopy of Pr3+-doped gamma-BiB3O6 crystals</t>
  </si>
  <si>
    <t>OPTICAL MATERIALS. - 2013. - V. 36. - Issue. - 2. - P. 509 - 515</t>
  </si>
  <si>
    <t>http://www.sciencedirect.com/science/article/pii/S0925346713005521</t>
  </si>
  <si>
    <t>Bezrukova Elena V., Hildebrandt Steffi, Letunova Polina P., Ivanov Egor V., Orlova Lyubov A., Mueller Stefanie, Tarasov Pavel E.</t>
  </si>
  <si>
    <t>Vegetation dynamics around Lake Baikal since the middle Holocene reconstructed from the pollen and botanical composition analyses of peat sediments: Implications for paleoclimatic and archeological research</t>
  </si>
  <si>
    <t>QUATERNARY INTERNATIONAL. - 2013. - V. 290. - P. 35 - 45</t>
  </si>
  <si>
    <t>http://www.sciencedirect.com/science/article/pii/S1040618212032764</t>
  </si>
  <si>
    <t>Kalugin I., Darin A., Rogozin D., Tretyakov G.</t>
  </si>
  <si>
    <t>Seasonal and centennial cycles of carbonate mineralisation during the past 2500 years from varved sediment in Lake Shira, South Siberia</t>
  </si>
  <si>
    <t>QUATERNARY INTERNATIONAL. - 2013. - V. 290. - P. 245 - 252</t>
  </si>
  <si>
    <t>http://www.sciencedirect.com/science/article/pii/S1040618212031898</t>
  </si>
  <si>
    <t>Kim J.Y., Krivonogov S.K., Lee Y.J., Woo J.Y., Oh K.C., Yang D.Y., Kim J.C., Safonova I.Y., Yamamoto M.</t>
  </si>
  <si>
    <t>Climatic stages recorded in sediments of the Gunang Cave, South Korea</t>
  </si>
  <si>
    <t>QUATERNARY INTERNATIONAL. - 2013. - V. 313. - P. 194 - 209</t>
  </si>
  <si>
    <t>http://www.sciencedirect.com/science/article/pii/S1040618213002607</t>
  </si>
  <si>
    <t>Narantsetseg Ts, Krivonogov S.K., Oyunchimeg Ts, Uugantsetseg B., Burr G.S., Tomurhuu D., Dolgorsuren Kh.</t>
  </si>
  <si>
    <t>Late Glacial to Middle Holocene climate and environmental changes as recorded in Lake Dood Sediments, Darhad Basin, northern Mongolia</t>
  </si>
  <si>
    <t>QUATERNARY INTERNATIONAL. - 2013. - V. 311. - P. 12 - 24</t>
  </si>
  <si>
    <t>http://www.sciencedirect.com/science/article/pii/S1040618213006630</t>
  </si>
  <si>
    <t>Orkhonselenge A., Krivonogov S.K., Mino K., Kashiwaya K., Safonova I.Y., Yamamoto M., Kashima K., Nakamura T., Kim J.Y.</t>
  </si>
  <si>
    <t>Holocene sedimentary records from Lake Borsog, eastern shore of Lake Khuvsgul, Mongolia, and their paleoenvironmental implications</t>
  </si>
  <si>
    <t>QUATERNARY INTERNATIONAL. - 2013. - V. 290. - P. 95 - 109</t>
  </si>
  <si>
    <t>http://www.sciencedirect.com/science/article/pii/S1040618212002029</t>
  </si>
  <si>
    <t>Drebushchak V.A., Drebushchak Tatiana N., Boldyreva Elena V.</t>
  </si>
  <si>
    <t>New interpretation of heat effects in polymorphic transitions</t>
  </si>
  <si>
    <t>JOURNAL OF THERMAL ANALYSIS AND CALORIMETRY. - 2013. - V. 113. - Issue. - 1. - P. 419 - 424</t>
  </si>
  <si>
    <t>http://link.springer.com/article/10.1007%2Fs10973-013-3120-5</t>
  </si>
  <si>
    <t>Drebushchak V.A., Mikhailenko M.A., Shakhtshneider Tatyana P., Kuznetsova Svetlana A.</t>
  </si>
  <si>
    <t>Melting of orthorhombic betulin</t>
  </si>
  <si>
    <t>JOURNAL OF THERMAL ANALYSIS AND CALORIMETRY. - 2013. - V. 111. - Issue. - 3. - P. 2005 - 2008</t>
  </si>
  <si>
    <t>http://link.springer.com/article/10.1007%2Fs10973-012-2235-4</t>
  </si>
  <si>
    <t>Drebushchak V.A., Ogienko A.G., Boldyreva Elena V.</t>
  </si>
  <si>
    <t>Polymorphic effects at the eutectic melting in the H2O-glycine system</t>
  </si>
  <si>
    <t>JOURNAL OF THERMAL ANALYSIS AND CALORIMETRY. - 2013. - V. 111. - Issue. - 3. - P. 2187 - 2194</t>
  </si>
  <si>
    <t>http://link.springer.com/article/10.1007%2Fs10973-012-2761-0</t>
  </si>
  <si>
    <t>Drebushchak V.A., Seryotkin Yu V., Kokh Svetlana N., Sokol Ella V.</t>
  </si>
  <si>
    <t>Natural specimen of triple solid solution ettringite-thaumasite-chromate-ettringite</t>
  </si>
  <si>
    <t>JOURNAL OF THERMAL ANALYSIS AND CALORIMETRY. - 2013. - V. 114. - Issue. - 2. - P. 777 - 783</t>
  </si>
  <si>
    <t>http://link.springer.com/article/10.1007%2Fs10973-013-2989-3</t>
  </si>
  <si>
    <t>Sinyakova E.F., Kosyakov V.I.</t>
  </si>
  <si>
    <t>The section of the Fe-Ni-S phase diagram constructed by directional crystallization and thermal analysis</t>
  </si>
  <si>
    <t>JOURNAL OF THERMAL ANALYSIS AND CALORIMETRY. - 2013. - V. 111. - Issue. - 1. - P. 71 - 76</t>
  </si>
  <si>
    <t>http://link.springer.com/article/10.1007%2Fs10973-011-2181-6</t>
  </si>
  <si>
    <t>Chudnenko Konstantin, Pal'yanova Galina</t>
  </si>
  <si>
    <t>Thermodynamic properties of Ag-Au-Hg solid solutions</t>
  </si>
  <si>
    <t>THERMOCHIMICA ACTA. - 2013. - V. 572. - P. 65 - 70</t>
  </si>
  <si>
    <t>http://www.sciencedirect.com/science/article/pii/S0040603113004565</t>
  </si>
  <si>
    <t>Thermodynamic properties of Au-Hg binary solid solution</t>
  </si>
  <si>
    <t>THERMOCHIMICA ACTA. - 2013. - V. 566. - P. 175 - 180</t>
  </si>
  <si>
    <t>http://www.sciencedirect.com/science/article/pii/S0040603113003080</t>
  </si>
  <si>
    <t>Ogorodnikov I.N., Pustovarov V.A., Goloshumova A.A., Isaenko L.I., Yelisseyev A.P., Pashkov V.M.</t>
  </si>
  <si>
    <t>A luminescence spectroscopy study of SrI2:Nd3+ single crystals</t>
  </si>
  <si>
    <t>JOURNAL OF LUMINESCENCE. - 2013. - V. 143. - P. 101 - 107</t>
  </si>
  <si>
    <t>http://www.sciencedirect.com/science/article/pii/S0022231313002184</t>
  </si>
  <si>
    <t>Kuryaeva R.G., Surkov N.V.</t>
  </si>
  <si>
    <t>Effect of the replacement of aluminum by magnesium on the compressibility and degree of polymerization of silicate glasses</t>
  </si>
  <si>
    <t>JOURNAL OF MATERIALS SCIENCE. - 2013. - V. 48. - Issue. - 12. - P. 4416 - 4426</t>
  </si>
  <si>
    <t>http://link.springer.com/article/10.1007%2Fs10853-013-7260-6</t>
  </si>
  <si>
    <t>Seryotkin Yury V., Drebushchak Tatiana N., Boldyreva Elena V.</t>
  </si>
  <si>
    <t>A high-pressure polymorph of chlorpropamide formed on hydrostatic compression of the alpha-form in saturated ethanol solution</t>
  </si>
  <si>
    <t>ACTA CRYSTALLOGRAPHICA SECTION B-STRUCTURAL SCIENCE. - 2013. - V. 69. - P. 77 - 85</t>
  </si>
  <si>
    <t>http://scripts.iucr.org/cgi-bin/paper?S2052519212051147</t>
  </si>
  <si>
    <t>Likhacheva Anna Yu., Goryainov Sergey V., Bul'bak Taras A.</t>
  </si>
  <si>
    <t>An X-ray diffraction study of the pressure-induced hydration in cordierite at 4-5 GPa</t>
  </si>
  <si>
    <t>AMERICAN MINERALOGIST. - 2013. - V. 98. - Issue. - 1. - P. 181 - 186</t>
  </si>
  <si>
    <t>http://ammin.geoscienceworld.org/content/98/1/181</t>
  </si>
  <si>
    <t>Shatskiy Anton, Gavryushkin Pavel N., Sharygin Igor S., Litasov Konstantin D., Kupriyanov Igor N., Higo Yuji, Borzdov Yuri M., Funakoshi Ken-Ichi, Palyanov Yuri N., Ohtani Eiji</t>
  </si>
  <si>
    <t>Melting and subsolidus phase relations in the system Na2CO3-MgCO3 +/- H2O at 6 GPa and the stability of Na2Mg(CO3)(2) in the upper mantle</t>
  </si>
  <si>
    <t>AMERICAN MINERALOGIST. - 2013. - V. 98. - Issue. - 11-12. - P. 2172 - 2182</t>
  </si>
  <si>
    <t>http://ammin.geoscienceworld.org/content/98/11-12/2172</t>
  </si>
  <si>
    <t>Shatskiy Anton, Sharygin Igor S., Gavryushkin Pavel N., Litasov Konstantin D., Borzdov Yuri M., Shcherbakova Anastasia V., Higo Yuji, Funakoshi Ken-ichi, Palyanov Yuri N., Ohtani Eiji</t>
  </si>
  <si>
    <t>The system K2CO3-MgCO3 at 6 GPa and 900-1450 degrees C</t>
  </si>
  <si>
    <t>AMERICAN MINERALOGIST. - 2013. - V. 98. - Issue. - 8-9. - P. 1593 - 1603</t>
  </si>
  <si>
    <t>http://ammin.geoscienceworld.org/content/98/8-9/1593</t>
  </si>
  <si>
    <t>Shatskiy Anton, Sharygin Igor S., Litasov Konstantin D., Borzdov Yuri M., Palyanov Yuri N., Ohtani Eiji</t>
  </si>
  <si>
    <t>New experimental data on phase relations for the system Na2CO3-CaCO3 at 6 GPa and 900-1400 degrees C</t>
  </si>
  <si>
    <t>AMERICAN MINERALOGIST. - 2013. - V. 98. - Issue. - 11-12. - P. 2164 - 2171</t>
  </si>
  <si>
    <t>http://ammin.geoscienceworld.org/content/98/11-12/2164</t>
  </si>
  <si>
    <t>Vereshchagin Olga S., Rozhdestvenskaya Ira V., Frank-Kamenetskaya Oleg V., Zolotarev Anatoly A., Mashkovtsev Rudolf I.</t>
  </si>
  <si>
    <t>Crystal chemistry of Cu-bearing tourmalines</t>
  </si>
  <si>
    <t>AMERICAN MINERALOGIST. - 2013. - V. 98. - Issue. - 8-9. - P. 1610 - 1616</t>
  </si>
  <si>
    <t>http://ammin.geoscienceworld.org/content/98/8-9/1610</t>
  </si>
  <si>
    <t>Litasov Konstantin D., Dorogokupets Peter I., Ohtani Eiji, Fei Yingwei, Shatskiy Anton, Sharygin Igor S., Gavryushkin Pavel N., Rashchenko Sergey V., Seryotkin Yury V., Higo Yiji, Funakoshi Kenichi, Chanyshev Artem D., Lobanov Sergey S.</t>
  </si>
  <si>
    <t>Thermal equation of state and thermodynamic properties of molybdenum at high pressures</t>
  </si>
  <si>
    <t>JOURNAL OF APPLIED PHYSICS. - 2013. - V. 113. - Issue. - 9. - Article. 093507</t>
  </si>
  <si>
    <t>http://scitation.aip.org/content/aip/journal/jap/113/9/10.1063/1.4794127</t>
  </si>
  <si>
    <t>Litasov Konstantin D., Gavryushkin Pavel N., Dorogokupets Peter I., Sharygin Igor S., Shatskiy Anton, Fei Yingwei, Rashchenko Sergey V., Seryotkin Yury V., Higo Yiji, Funakoshi Kenichi, Ohtani Eiji</t>
  </si>
  <si>
    <t>Thermal equation of state to 33.5 Pa and 1673 K and thermodynamic properties of tungsten</t>
  </si>
  <si>
    <t>JOURNAL OF APPLIED PHYSICS. - 2013. - V. 113. - Issue. - 13. - Article. 133505</t>
  </si>
  <si>
    <t>http://scitation.aip.org/content/aip/journal/jap/113/13/10.1063/1.4799018</t>
  </si>
  <si>
    <t>Mashkovtsev Rudolf I., Li Zucheng, Mao Mao, Pan Yuanming</t>
  </si>
  <si>
    <t>Ge-73, O-17 and Si-29 hyperfine interactions of the Ge E '(1) center in crystalline SiO2</t>
  </si>
  <si>
    <t>JOURNAL OF MAGNETIC RESONANCE. - 2013. - V. 233. - P. 7 - 16</t>
  </si>
  <si>
    <t>http://www.sciencedirect.com/science/article/pii/S1090780713001092</t>
  </si>
  <si>
    <t>Afanasiev V.P., Ashchepkov I.V., Verzhak V.V., O'Brien H., Palessky S.V.</t>
  </si>
  <si>
    <t>PT conditions and trace element variations of picroilmenites and pyropes from placers and kimberlites in the Arkhangelsk region, NW Russia</t>
  </si>
  <si>
    <t>JOURNAL OF ASIAN EARTH SCIENCES. - 2013. - V. 70-71. - P. 45 - 63</t>
  </si>
  <si>
    <t>http://www.sciencedirect.com/science/article/pii/S1367912013001570</t>
  </si>
  <si>
    <t>Hwang S.L., Yui T.F., Chu H.T., Shen P., Liou J.G., Sobolev N.V.</t>
  </si>
  <si>
    <t>Oriented kokchetavite compound rods in clinopyroxene of Kokchetav ultrahigh-pressure rocks</t>
  </si>
  <si>
    <t>JOURNAL OF ASIAN EARTH SCIENCES. - 2013. - V. 63. - P. 56 - 69</t>
  </si>
  <si>
    <t>http://www.sciencedirect.com/science/article/pii/S1367912012003835</t>
  </si>
  <si>
    <t>Konopelko D., Seltmann R., Apayarov F., Belousova E., Izokh A., Lepekhina E.</t>
  </si>
  <si>
    <t>U-Pb-Hf zircon study of two mylonitic granite complexes in the Talas-Fergana fault zone, Kyrgyzstan, and Ar-Ar age of deformations along the fault</t>
  </si>
  <si>
    <t>JOURNAL OF ASIAN EARTH SCIENCES. - 2013. - V. 73. - P. 334 - 346</t>
  </si>
  <si>
    <t>http://www.sciencedirect.com/science/article/pii/S1367912013002733</t>
  </si>
  <si>
    <t>Kuznetsov A.B., Ovchinnikova G.V., Gorokhov I.M., Letnikova E.F., Kaurova O.K., Konstantinova G.V.</t>
  </si>
  <si>
    <t>Age constraints on the Neoproterozoic Baikal Group from combined Sr isotopes and Pb-Pb dating of carbonates from the Baikal type section, southeastern Siberia</t>
  </si>
  <si>
    <t>JOURNAL OF ASIAN EARTH SCIENCES. - 2013. - V. 62. - P. 51 - 66</t>
  </si>
  <si>
    <t>http://www.sciencedirect.com/science/article/pii/S1367912011002409</t>
  </si>
  <si>
    <t>Nohda Susumu, Wang Bo-Shian, You Chen-Feng, Isozaki Yukio, Uchio Yuko, Buslov Michael M., Maruyama Shigenori</t>
  </si>
  <si>
    <t>The oldest (Early Ediacaran) Sr isotope record of mid-ocean surface seawater: Chemostratigraphic correlation of a paleo-atoll limestone in southern Siberia</t>
  </si>
  <si>
    <t>JOURNAL OF ASIAN EARTH SCIENCES. - 2013. - V. 77. - P. 66 - 76</t>
  </si>
  <si>
    <t>http://www.sciencedirect.com/science/article/pii/S1367912013004161</t>
  </si>
  <si>
    <t>Schertl H.-P., Sobolev N.V.</t>
  </si>
  <si>
    <t>The Kokchetav Massif, Kazakhstan: "Type locality" of diamond-bearing UHP metamorphic rocks</t>
  </si>
  <si>
    <t>JOURNAL OF ASIAN EARTH SCIENCES. - 2013. - V. 63. - P. 5 - 38</t>
  </si>
  <si>
    <t>http://www.sciencedirect.com/science/article/pii/S1367912012004622</t>
  </si>
  <si>
    <t>Litasov Konstantin D., Shatskiy Anton, Gavryushkin Pavel N., Sharygin Igor S., Dorogokupets Peter I., Dymshits Anna M., Ohtani Eiji, Higo Yuji, Funakoshi Kenichi</t>
  </si>
  <si>
    <t>P-V-T equation of state of siderite to 33 GPa and 1673 K</t>
  </si>
  <si>
    <t>PHYSICS OF THE EARTH AND PLANETARY INTERIORS. - 2013. - V. 224. - P. 83 - 87</t>
  </si>
  <si>
    <t>http://www.sciencedirect.com/science/article/pii/S0031920113001064</t>
  </si>
  <si>
    <t>Shatskiy Anton, Litasov Konstantin D., Borzdov Yuriy M., Katsura Tomoo, Yamazaki Daisuke, Ohtani Eiji</t>
  </si>
  <si>
    <t>Silicate diffusion in alkali-carbonatite and hydrous melts at 16.5 and 24 GPa: Implication for the melt transport by dissolution-precipitation in the transition zone and uppermost lower mantle</t>
  </si>
  <si>
    <t>PHYSICS OF THE EARTH AND PLANETARY INTERIORS. - 2013. - V. 225. - P. 1 - 11</t>
  </si>
  <si>
    <t>http://www.sciencedirect.com/science/article/pii/S0031920113001271</t>
  </si>
  <si>
    <t>Melekestseva I.Yu., Zaykov V.V., Nimis P., Tret'yakov G.A., Tessalina S.G.</t>
  </si>
  <si>
    <t>Cu-(Ni-Co-Au)-bearing massive sulfide deposits associated with mafic-ultramafic rocks of the Main Urals Fault, South Urals: Geological structures, ore textural and mineralogical features, comparison with modern analogs</t>
  </si>
  <si>
    <t>ORE GEOLOGY REVIEWS. - 2013. - V. 52. - P. 18 - 36</t>
  </si>
  <si>
    <t>http://www.sciencedirect.com/science/article/pii/S0169136812001357</t>
  </si>
  <si>
    <t>Yudovskaya Marina A., Kinnaird Judith A., Sobolev Alexander V., Kuzmin Dmitry V., McDonald Lain, Wilson Allan H.</t>
  </si>
  <si>
    <t>Petrogenesis of the Lower Zone Olivine-Rich Cumulates Beneath the Platreef and Their Correlation with Recognized Occurrences in the Bushveld Complex</t>
  </si>
  <si>
    <t>ECONOMIC GEOLOGY. - 2013. - V. 108. - Issue. - 8. - P. 1923 - 1952</t>
  </si>
  <si>
    <t>Beutler Marcus, Rimke Ingo, Buettner Edlef, Petrov Valentin, Isaenko Ludmila</t>
  </si>
  <si>
    <t>Femtosecond mid-IR difference-frequency generation in LiInSe2</t>
  </si>
  <si>
    <t>OPTICAL MATERIALS EXPRESS. - 2013. - V. 3. - Issue. - 11. - P. 1834 - 1838</t>
  </si>
  <si>
    <t>http://www.opticsinfobase.org/ome/abstract.cfm?uri=ome-3-11-1834</t>
  </si>
  <si>
    <t>Gupta Sanjay D., Gupta Sanjeev K., Jha Prafulla K., Ovsyuk N.N.</t>
  </si>
  <si>
    <t>A first principles lattice dynamics and Raman spectra of the ferroelastic rutile to CaCl2 phase transition in SnO2 at high pressure</t>
  </si>
  <si>
    <t>JOURNAL OF RAMAN SPECTROSCOPY. - 2013. - V. 44. - Issue. - 6. - P. 926 - 933</t>
  </si>
  <si>
    <t>http://onlinelibrary.wiley.com/doi/10.1002/jrs.4277/abstract</t>
  </si>
  <si>
    <t>Bianchi M., Heit B., Jakovlev A., Yuan X., Kay S.M., Sandvol E., Alonso R.N., Coira B., Brown L., Kind R., Comte D.</t>
  </si>
  <si>
    <t>Teleseismic tomography of the southern Puna plateau in Argentina and adjacent regions</t>
  </si>
  <si>
    <t>TECTONOPHYSICS. - 2013. - V. 586. - P. 65 - 83</t>
  </si>
  <si>
    <t>http://www.sciencedirect.com/science/article/pii/S0040195112007433</t>
  </si>
  <si>
    <t>Delvaux D., Cloetingh S., Beekman F., Sokoutis D., Burov E., Buslov M.M., Abdrakhmatov K.E.</t>
  </si>
  <si>
    <t>Basin evolution in a folding lithosphere: Altai-Sayan and Tien Shan belts in Central Asia</t>
  </si>
  <si>
    <t>TECTONOPHYSICS. - 2013. - V. 602. - P. 194 - 222</t>
  </si>
  <si>
    <t>http://www.sciencedirect.com/science/article/pii/S0040195113000437</t>
  </si>
  <si>
    <t>Delpomdor Franck, Linnemann Ulf, Boven Ariel, Gaertner Andreas, Travin Aleksey, Blanpied Christian, Virgone Aurelien, Jelsma Hielke, Preat Alain</t>
  </si>
  <si>
    <t>Depositional age, provenance, and tectonic and paleoclimatic settings of the late Mesoproterozoic-middle Neoproterozoic Mbuji-Mayi Supergroup, Democratic Republic of Congo</t>
  </si>
  <si>
    <t>PALAEOGEOGRAPHY PALAEOCLIMATOLOGY PALAEOECOLOGY. - 2013. - V. 389. - P. 4 - 34</t>
  </si>
  <si>
    <t>http://www.sciencedirect.com/science/article/pii/S0031018213002897?via=ihub</t>
  </si>
  <si>
    <t>Dzyuba Oksana S., Izokh Olga P., Shurygin Boris N.</t>
  </si>
  <si>
    <t>Carbon isotope excursions in Boreal Jurassic-Cretaceous boundary sections and their correlation potential</t>
  </si>
  <si>
    <t>PALAEOGEOGRAPHY PALAEOCLIMATOLOGY PALAEOECOLOGY. - 2013. - V. 381. - P. 33 - 46</t>
  </si>
  <si>
    <t>http://www.sciencedirect.com/science/article/pii/S0031018213001879</t>
  </si>
  <si>
    <t>Vapnik Ye, Novikov I.</t>
  </si>
  <si>
    <t>Reply to Comment of Y. Kolodny, A. Burg and A. Sneh on "Combustion metamorphism in the Nabi Musa dome: new implications for a mud volcano origin of the Mottled Zone, Dead Sea area", by E. Sokol, I. Novikov, S. Zateeva, Ye. Vapnik, R. Shagam and O. Kozmenko, Basin Research (2010), 22, 414-438</t>
  </si>
  <si>
    <t>BASIN RESEARCH. - 2013. - V. 25. - Issue. - 1. - P. 115 - 120</t>
  </si>
  <si>
    <t>http://onlinelibrary.wiley.com/doi/10.1111/bre.12007/abstract</t>
  </si>
  <si>
    <t>Shirey Steven B., Cartigny Pierre, Frost Daniel J., Keshav Shantanu, Nestola Fabrizio, Nimis Paolo, Pearson D.Graham, Sobolev Nikolai V., Walter Michael J.</t>
  </si>
  <si>
    <t>Diamonds and the Geology of Mantle Carbon</t>
  </si>
  <si>
    <t>CARBON IN EARTH. - 2013. - V. 75. - P. 355 - 421</t>
  </si>
  <si>
    <t>http://rimg.geoscienceworld.org/content/75/1/355</t>
  </si>
  <si>
    <t>Chakhmouradian Anton R., Reguir Ekaterina P., Kamenetsky Vadim S., Sharygin Victor V., Golovin Alexander V.</t>
  </si>
  <si>
    <t>Trace-element partitioning in perovskite: Implications for the geochemistry of kimberlites and other mantle-derived undersaturated rocks</t>
  </si>
  <si>
    <t>CHEMICAL GEOLOGY. - 2013. - V. 353. - P. 112 - 131</t>
  </si>
  <si>
    <t>http://www.sciencedirect.com/science/article/pii/S0009254113000351</t>
  </si>
  <si>
    <t>Rashchenko Sergey V., Bekker Tatyana B., Bakakin Vladimir V., Seryotkin Yurii V., Kokh Alexander E., Gille Peter, Popov Arthur I., Fedorov Pavel P.</t>
  </si>
  <si>
    <t>A new mechanism of anionic substitution in fluoride borates</t>
  </si>
  <si>
    <t>JOURNAL OF APPLIED CRYSTALLOGRAPHY. - 2013. - V. 46. - P. 1081 - 1084</t>
  </si>
  <si>
    <t>http://scripts.iucr.org/cgi-bin/paper?S0021889813015756</t>
  </si>
  <si>
    <t>Goryainov S.V., Secco R.A., Huang Y., Likhacheva A.Y.</t>
  </si>
  <si>
    <t>Pressure-induced ionic conductivity of overhydrated zeolite NaA at different water/zeolite ratios</t>
  </si>
  <si>
    <t>Diffusion of elements in peridotite at the contact with a pyroxene-phlogopite vein: An example of xenolith from camptonite of the Sangilen highland</t>
  </si>
  <si>
    <t>DOKLADY EARTH SCIENCES. - 2013. - V. 448. - Issue. - 1. - P. 138 - 142</t>
  </si>
  <si>
    <t>http://link.springer.com/article/10.1134%2FS1028334X1212015X</t>
  </si>
  <si>
    <t>Isupov V.P., Ariunbileg S., Razvorotneva L.I., Lyakhov N.Z., Shvartsev S.L., Vladimirov A.G., Kolpakova M.N., Shatskaya S.S., Chupakhina L.E., Moroz E.N., Kuibida L.V.</t>
  </si>
  <si>
    <t>Geochemical model of uranium accumulation in Shaazgai-Nuur Lake (Northwestern Mongolia)</t>
  </si>
  <si>
    <t>DOKLADY EARTH SCIENCES. - 2013. - V. 448. - Issue. - 1. - P. 143 - 148</t>
  </si>
  <si>
    <t>http://link.springer.com/article/10.1134%2FS1028334X12120161</t>
  </si>
  <si>
    <t>Khanchuk A.I., Kruk N.N., Golozubov V.V., Kovach V.P., Serov P.A., Kholodnov V.V., Gvozdev V.I., Kasatkin S.A.</t>
  </si>
  <si>
    <t>The nature of the continental crust of Sikhote-Alin as evidenced from the Nb isotopy of Rocks of Southern Primorie</t>
  </si>
  <si>
    <t>DOKLADY EARTH SCIENCES. - 2013. - V. 451. - Issue. - 2. - P. 809 - 813</t>
  </si>
  <si>
    <t>http://link.springer.com/article/10.1134%2FS1028334X13080011</t>
  </si>
  <si>
    <t>Khlestov V.V., Lesnov F.P., Selyatitskii A.Yu.</t>
  </si>
  <si>
    <t>Multiparametric discrimination of garnets from high-pressure ultramafic rocks: Evidence from the rare-earth element composition</t>
  </si>
  <si>
    <t>DOKLADY EARTH SCIENCES. - 2013. - V. 450. - Issue. - 1. - P. 509 - 513</t>
  </si>
  <si>
    <t>http://link.springer.com/article/10.1134%2FS1028334X13050036</t>
  </si>
  <si>
    <t>Letnikova E.F., Lobanov S.S., Pokhilenko N.P., Izokh A.E., Nikolenko E.I.</t>
  </si>
  <si>
    <t>Sources of clastic material in the Carnian diamond-bearing horizon of the northeastern part of the Siberian Platform</t>
  </si>
  <si>
    <t>DOKLADY EARTH SCIENCES. - 2013. - V. 451. - Issue. - 1. - P. 702 - 705</t>
  </si>
  <si>
    <t>http://link.springer.com/article/10.1134%2FS1028334X13070131</t>
  </si>
  <si>
    <t>Likhanov I.I., Reverdatto V.V.</t>
  </si>
  <si>
    <t>Mineral assemblages of the Al2SiO5 "triple point" in metapelites</t>
  </si>
  <si>
    <t>DOKLADY EARTH SCIENCES. - 2013. - V. 448. - Issue. - 1. - P. 74 - 77</t>
  </si>
  <si>
    <t>http://link.springer.com/article/10.1134%2FS1028334X13010121</t>
  </si>
  <si>
    <t>Likhanov I.I., Reverdatto V.V., Kozlov P.S., Khiller V.V.</t>
  </si>
  <si>
    <t>The first data on mesoproterozoic tectonic events in the geological history of the South Yenisei ridge</t>
  </si>
  <si>
    <t>DOKLADY EARTH SCIENCES. - 2013. - V. 453. - Issue. - 2. - P. 1274 - 1277</t>
  </si>
  <si>
    <t>http://link.springer.com/article/10.1134%2FS1028334X1312026X</t>
  </si>
  <si>
    <t>Neoproterozoic metamorphic evolution in the Transangarian Yenisei Ridge: Evidence from monazite and xenotime geochronology</t>
  </si>
  <si>
    <t>DOKLADY EARTH SCIENCES. - 2013. - V. 450. - Issue. - 1. - P. 556 - 561</t>
  </si>
  <si>
    <t>http://link.springer.com/article/10.1134%2FS1028334X1305019X</t>
  </si>
  <si>
    <t>Likhanov I.I., Reverdatto V.V., Kozlov P.S., Zinov'ev S.V.</t>
  </si>
  <si>
    <t>The neoproterozoic Trans-Angara dike belt, Yenisei Range, as an indicator of extension and breakup of Rodinia</t>
  </si>
  <si>
    <t>DOKLADY EARTH SCIENCES. - 2013. - V. 450. - Issue. - 2. - P. 613 - 617</t>
  </si>
  <si>
    <t>http://link.springer.com/article/10.1134%2FS1028334X13060160</t>
  </si>
  <si>
    <t>Likhanov I.I., Reverdatto V.V., Popov N.V.</t>
  </si>
  <si>
    <t>New data on Late Riphean intraplate granitoid magmatism in the Transangarian Yenisei Ridge</t>
  </si>
  <si>
    <t>DOKLADY EARTH SCIENCES. - 2013. - V. 453. - Issue. - 1. - P. 1100 - 1105</t>
  </si>
  <si>
    <t>http://link.springer.com/article/10.1134%2FS1028334X13110044</t>
  </si>
  <si>
    <t>Likhanov I.I., Reverdatto V.V., Zinov'ev S.V., Nozhkin A.D.</t>
  </si>
  <si>
    <t>Age of blastomilonites of the Yenisei regional shear zone as evidence of the Vendian accretionary-collision events at the western margin of the Siberian Craton</t>
  </si>
  <si>
    <t>DOKLADY EARTH SCIENCES. - 2013. - V. 450. - Issue. - 1. - P. 489 - 493</t>
  </si>
  <si>
    <t>http://link.springer.com/article/10.1134%2FS1028334X13050115</t>
  </si>
  <si>
    <t>Litasov K.D., Sharygin I.S., Shatskii A.F., Gavryushkin P.N., Dorogokupets P.I., Sokolova T.S., Ohtani E., Dymshits A.M., Alifirova T.A.</t>
  </si>
  <si>
    <t>P-V-T equations of state for iron carbides Fe3C and Fe7C3 and their relationships under the conditions of the Earth's mantle and core</t>
  </si>
  <si>
    <t>DOKLADY EARTH SCIENCES. - 2013. - V. 453. - Issue. - 2. - P. 1269 - 1273</t>
  </si>
  <si>
    <t>http://link.springer.com/article/10.1134%2FS1028334X13120192</t>
  </si>
  <si>
    <t>Myagkaya I.N., Lazareva E.V., Gustaitis M.A., Zayakina S.B., Polyakova E.V., Zhmodik S.M.</t>
  </si>
  <si>
    <t>Gold in the sulfide waste-peat bog system as a behavior model in geological processes</t>
  </si>
  <si>
    <t>DOKLADY EARTH SCIENCES. - 2013. - V. 453. - Issue. - 1. - P. 1132 - 1136</t>
  </si>
  <si>
    <t>http://link.springer.com/article/10.1134%2FS1028334X13110135</t>
  </si>
  <si>
    <t>Nozhkin A.D., Dmitrieva N.V.</t>
  </si>
  <si>
    <t>The first data on neoproterozoic granitoid magmatism in the Sayan marginal uplift of the Siberian Craton</t>
  </si>
  <si>
    <t>DOKLADY EARTH SCIENCES. - 2013. - V. 449. - Issue. - 1. - P. 349 - 353</t>
  </si>
  <si>
    <t>http://link.springer.com/article/10.1134%2FS1028334X13030215</t>
  </si>
  <si>
    <t>Nozhkin A.D., Dmitrieva N.V., Serov P.A., Maslov A.V.</t>
  </si>
  <si>
    <t>Petrogeochemical and isotope peculiarities of supersubduction terrigenous deposits: The example of Predivinsk Terrane of the Yenisei Ridge</t>
  </si>
  <si>
    <t>DOKLADY EARTH SCIENCES. - 2013. - V. 452. - Issue. - 2. - P. 1039 - 1041</t>
  </si>
  <si>
    <t>http://link.springer.com/article/10.1134%2FS1028334X13100115</t>
  </si>
  <si>
    <t>Pokhilenko L.N., Alifirova T.A., Yudin D.S.</t>
  </si>
  <si>
    <t>Ar-40/Ar-39-dating of phlogopite from mantle xenoliths: Evidence for deep ancient metasomatism of the Siberian craton lithosphere</t>
  </si>
  <si>
    <t>DOKLADY EARTH SCIENCES. - 2013. - V. 449. - Issue. - 1. - P. 309 - 312</t>
  </si>
  <si>
    <t>http://link.springer.com/article/10.1134%2FS1028334X13030057</t>
  </si>
  <si>
    <t>Popov N.V., Izokh A.E.</t>
  </si>
  <si>
    <t>Differentiated gabbroids of the South Yenisei Ridge: Evidence for early proterozoic subduction events</t>
  </si>
  <si>
    <t>DOKLADY EARTH SCIENCES. - 2013. - V. 450. - Issue. - 1. - P. 539 - 543</t>
  </si>
  <si>
    <t>http://link.springer.com/article/10.1134%2FS1028334X13050206</t>
  </si>
  <si>
    <t>Reznitsky L.Z., Travin A.V., Belichenko V.G., Shkol'nik S.I., Barash I.G., Letnikova E.F.</t>
  </si>
  <si>
    <t>Ar-40/Ar-39 age of the polyfacies metamorphism of sedimentary-volcanogenic sequences of Tunka Goltsy, Eastern Sayan</t>
  </si>
  <si>
    <t>DOKLADY EARTH SCIENCES. - 2013. - V. 448. - Issue. - 2. - P. 175 - 179</t>
  </si>
  <si>
    <t>http://link.springer.com/article/10.1134%2FS1028334X13020219</t>
  </si>
  <si>
    <t>Sharygin I.S., Litasov K.D., Shatskiy A.F., Golovin A.V., Ohtani E., Pokhilenko N.P.</t>
  </si>
  <si>
    <t>Melting of kimberlite of the Udachnaya-East pipe: Experimental study at 3-6.5 GPa and 900-1500 degrees C</t>
  </si>
  <si>
    <t>DOKLADY EARTH SCIENCES. - 2013. - V. 448. - Issue. - 2. - P. 200 - 205</t>
  </si>
  <si>
    <t>http://link.springer.com/article/10.1134%2FS1028334X13020086</t>
  </si>
  <si>
    <t>Shironosova G.P., Kolonin G.R.</t>
  </si>
  <si>
    <t>Thermodynamic modeling of REE partitioning between monazite, fluorite, and apatite</t>
  </si>
  <si>
    <t>DOKLADY EARTH SCIENCES. - 2013. - V. 450. - Issue. - 2. - P. 628 - 632</t>
  </si>
  <si>
    <t>http://link.springer.com/article/10.1134%2FS1028334X13060056</t>
  </si>
  <si>
    <t>Simonov V.A., Puchkov V.N., Prikhod'ko V.S., Stupakov S.I., Kotlyarov A.V.</t>
  </si>
  <si>
    <t>Conditions of crystallization of dunite from the Nizhnii Tagil platinum-bearing ultrabasic massif (Urals)</t>
  </si>
  <si>
    <t>DOKLADY EARTH SCIENCES. - 2013. - V. 449. - Issue. - 2. - P. 451 - 454</t>
  </si>
  <si>
    <t>http://link.springer.com/article/10.1134%2FS1028334X13040223</t>
  </si>
  <si>
    <t>Sobolev N.V., Logvinova A.M., Efimova E.S.</t>
  </si>
  <si>
    <t>Inclusions of Mn-rich eclogitic garnets in diamonds: Evidence for recycling of the Earth's crust</t>
  </si>
  <si>
    <t>DOKLADY EARTH SCIENCES. - 2013. - V. 453. - Issue. - 1. - P. 1165 - 1167</t>
  </si>
  <si>
    <t>http://link.springer.com/article/10.1134%2FS1028334X13110202</t>
  </si>
  <si>
    <t>Solotchina E.P., Sklyarov E.V., Solotchin P.A., Vologina E.G., Sklyarova O.A., Ukhova N.N.</t>
  </si>
  <si>
    <t>Holocene sedimentary record of Bol'shoe Alginskoe Lake, Western Transbaikalia: Connection with paleoclimate</t>
  </si>
  <si>
    <t>DOKLADY EARTH SCIENCES. - 2013. - V. 449. - Issue. - 1. - P. 313 - 318</t>
  </si>
  <si>
    <t>http://link.springer.com/article/10.1134%2FS1028334X13030070</t>
  </si>
  <si>
    <t>Sonin V.M., Chepurov A.I., Zhimulev E.I., Chepurov A.A., Sobolev N.V.</t>
  </si>
  <si>
    <t>Surface graphitization of diamond in K2CO3 melt at high pressure</t>
  </si>
  <si>
    <t>DOKLADY EARTH SCIENCES. - 2013. - V. 451. - Issue. - 2. - P. 858 - 860</t>
  </si>
  <si>
    <t>http://link.springer.com/article/10.1134%2FS1028334X13080126</t>
  </si>
  <si>
    <t>Sorokin A.A., Sorokin A.P., Ponomarchuk V.A., Larin A.M., Travin A.V.</t>
  </si>
  <si>
    <t>Late Mesozoic trachyandesite of the Bomnak volcanic structure (southeastern margin of the north Asian craton): Ar-40/Ar-39 geochronological and geochemical data</t>
  </si>
  <si>
    <t>DOKLADY EARTH SCIENCES. - 2013. - V. 451. - Issue. - 2. - P. 861 - 865</t>
  </si>
  <si>
    <t>http://link.springer.com/article/10.1134%2FS1028334X13080138</t>
  </si>
  <si>
    <t>Sukhorukov V.P., Polyanskiy O.P.</t>
  </si>
  <si>
    <t>Late paleozoic age of deformations in the Tseel metamorphic belt (Mongolian Altai)</t>
  </si>
  <si>
    <t>DOKLADY EARTH SCIENCES. - 2013. - V. 450. - Issue. - 2. - P. 661 - 665</t>
  </si>
  <si>
    <t>http://link.springer.com/article/10.1134%2FS1028334X13060214</t>
  </si>
  <si>
    <t>Vernikovskaya A.E., Datsenko V.M., Vernikovsky V.A., Matushkin N.Yu., Laevsky Yu.M., Romanova I.V., Travin A.V., Voronin K.V., Lepekhina E.N.</t>
  </si>
  <si>
    <t>Magmatism evolution and carbonatite-granite association in the neoproterozoic active continental margin of the Siberian craton: Thermochronological reconstructions</t>
  </si>
  <si>
    <t>DOKLADY EARTH SCIENCES. - 2013. - V. 448. - Issue. - 2. - P. 161 - 167</t>
  </si>
  <si>
    <t>http://link.springer.com/article/10.1134%2FS1028334X13020177</t>
  </si>
  <si>
    <t>Vishnevskaya I.A., Kochnev B.B., Letnikova E.F., Kiseleva V.Yu., Pisareva N.I.</t>
  </si>
  <si>
    <t>Sr isotope signatures in the Vendian Khorbusuonka group of the Olenek uplift (Northeastern Siberian Platform)</t>
  </si>
  <si>
    <t>DOKLADY EARTH SCIENCES. - 2013. - V. 449. - Issue. - 1. - P. 298 - 302</t>
  </si>
  <si>
    <t>http://link.springer.com/article/10.1134%2FS1028334X13030239</t>
  </si>
  <si>
    <t>Vorontsov A.A., Fedoseev G.S., Perfilova O.Yu., Travin A.V.</t>
  </si>
  <si>
    <t>Devonian volcanism of the Minusinsk Basin: Activity stages and relationship to downwarping of the continental lithosphere (Based on Ar-40/Ar-39 geochronological studies)</t>
  </si>
  <si>
    <t>DOKLADY EARTH SCIENCES. - 2013. - V. 448. - Issue. - 1. - P. 25 - 30</t>
  </si>
  <si>
    <t>http://link.springer.com/article/10.1134%2FS1028334X12100145</t>
  </si>
  <si>
    <t>Yarmolyuk V.V., Kozlovsky A.M., Sal'nikova E.B., Kotov A.B., Travin A.V., Kozakov I.K., Kovach V.P., Lebedev V.I., Yakovleva S.Z., Anisimova I.V., Eenjin G.</t>
  </si>
  <si>
    <t>Contribution of alkaline granite magmatism to the formation of the Khangai batholith: Geological and geochronological evidence</t>
  </si>
  <si>
    <t>DOKLADY EARTH SCIENCES. - 2013. - V. 452. - Issue. - 2. - P. 992 - 996</t>
  </si>
  <si>
    <t>http://link.springer.com/article/10.1134%2FS1028334X13100127</t>
  </si>
  <si>
    <t>Zhimulev E.I., Shein M.A., Pokhilenko N.P.</t>
  </si>
  <si>
    <t>Diamond crystallization in the Fe-S-C system</t>
  </si>
  <si>
    <t>DOKLADY EARTH SCIENCES. - 2013. - V. 451. - Issue. - 1. - P. 729 - 731</t>
  </si>
  <si>
    <t>http://link.springer.com/article/10.1134%2FS1028334X1307009X</t>
  </si>
  <si>
    <t>Bordzilovskii S.A., Karakhanov S.M., Turkin A.I., Yunoshev A.S., Titov V.M.</t>
  </si>
  <si>
    <t>Phase transition in pyroxenite under shock loading</t>
  </si>
  <si>
    <t>COMBUSTION EXPLOSION AND SHOCK WAVES. - 2013. - V. 49. - Issue. - 3. - P. 367 - 373</t>
  </si>
  <si>
    <t>http://link.springer.com/article/10.1134%2FS0010508213030143</t>
  </si>
  <si>
    <t>Veselovskiy R.V., Arzamastsev A.A., Demina L.I., Travin A.V., Botsyun S.B.</t>
  </si>
  <si>
    <t>Paleomagnetism, geochronology, and magnetic mineralogy of Devonian dikes from the Kola alkaline province (NE Fennoscandian Shield)</t>
  </si>
  <si>
    <t>IZVESTIYA-PHYSICS OF THE SOLID EARTH. - 2013. - V. 49. - Issue. - 4. - P. 526 - 547</t>
  </si>
  <si>
    <t>http://link.springer.com/article/10.1134%2FS106935131303018X</t>
  </si>
  <si>
    <t>Pal'chik N.A., Grigor'eva T.N., Moroz T.N.</t>
  </si>
  <si>
    <t>Natural and synthetic manganese minerals</t>
  </si>
  <si>
    <t>RUSSIAN JOURNAL OF INORGANIC CHEMISTRY. - 2013. - V. 58. - Issue. - 2. - P. 138 - 143</t>
  </si>
  <si>
    <t>http://link.springer.com/article/10.1134%2FS0036023612120169</t>
  </si>
  <si>
    <t>Leonova G.A., Bobrov V.A., Bogush A.A., Bychinskii V.A.</t>
  </si>
  <si>
    <t>Concentration of chemical elements by zooplankton of the White Sea</t>
  </si>
  <si>
    <t>OCEANOLOGY. - 2013. - V. 53. - Issue. - 1. - P. 54 - 70</t>
  </si>
  <si>
    <t>http://link.springer.com/article/10.1134%2FS0001437013010086</t>
  </si>
  <si>
    <t>Panina L.I., Motorina I.V.</t>
  </si>
  <si>
    <t>Meimechites, porphyritic alkaline picrites, and melanephelinites of Siberia: Conditions of crystallization, parental magmas, and sources</t>
  </si>
  <si>
    <t>GEOCHEMISTRY INTERNATIONAL. - 2013. - V. 51. - Issue. - 2. - P. 109 - 128</t>
  </si>
  <si>
    <t>http://link.springer.com/article/10.1134%2FS0016702913020080</t>
  </si>
  <si>
    <t>Sharapov V.N., Cherepanov A.N., Popov V.N.</t>
  </si>
  <si>
    <t>Influence of inhomogeneities in the upper boundary of magmatic bodies beneath volcanoes on the generation of ore-forming fluid systems during retrograde boiling</t>
  </si>
  <si>
    <t>GEOCHEMISTRY INTERNATIONAL. - 2013. - V. 51. - Issue. - 10. - P. 792 - 801</t>
  </si>
  <si>
    <t>http://link.springer.com/article/10.1134%2FS001670291309005X</t>
  </si>
  <si>
    <t>Xuan Pham Tich, Pho Nguyen Van, Gas'kova O.L., Bortnikova S.B.</t>
  </si>
  <si>
    <t>Geochemistry of surface waters in the vicinity of open pit mines at the Cay Cham deposit, Thai Nguyen province, northern Vietnam</t>
  </si>
  <si>
    <t>GEOCHEMISTRY INTERNATIONAL. - 2013. - V. 51. - Issue. - 11. - P. 931 - 938</t>
  </si>
  <si>
    <t>http://link.springer.com/article/10.1134%2FS0016702913110062</t>
  </si>
  <si>
    <t>Palchik N.A., Grigorieva T.N., Moroz T.N.</t>
  </si>
  <si>
    <t>Composition, structure, and properties of iron-rich nontronites of different origins</t>
  </si>
  <si>
    <t>CRYSTALLOGRAPHY REPORTS. - 2013. - V. 58. - Issue. - 2. - P. 302 - 307</t>
  </si>
  <si>
    <t>http://link.springer.com/article/10.1134%2FS1063774513020193</t>
  </si>
  <si>
    <t>Svetlyakova T.N., Kokh A.E., Kononova N.G., Fedorov P.P., Rashchenko S.V., Maillard A.</t>
  </si>
  <si>
    <t>Search for compounds of the NaBaR(BO3)(2) family (R = La, Nd, Gd, and Yb) and the new NaBaYb(BO3)(2) orthoborate</t>
  </si>
  <si>
    <t>CRYSTALLOGRAPHY REPORTS. - 2013. - V. 58. - Issue. - 1. - P. 54 - 60</t>
  </si>
  <si>
    <t>http://link.springer.com/article/10.1134%2FS1063774513010136</t>
  </si>
  <si>
    <t>Nadolinnyi V.A., Komarovskikh A.Yu., Pal'yanov Yu.N., Kupriyanov I.N.</t>
  </si>
  <si>
    <t>EPR OF NEW PHOSPHORUS-CONTAINING CENTERS IN SYNTHETIC DIAMONDS</t>
  </si>
  <si>
    <t>JOURNAL OF STRUCTURAL CHEMISTRY. - 2013. - V. 54. - P. S86 - S91</t>
  </si>
  <si>
    <t>http://link.springer.com/article/10.1134%2FS0022476613070068</t>
  </si>
  <si>
    <t>Korolyuk V.N., Nigmatulina E.N.</t>
  </si>
  <si>
    <t>Recording lead M alpha line in rare-earth phosphates using a JEOL JXA-8100 microanalyser</t>
  </si>
  <si>
    <t>JOURNAL OF ANALYTICAL CHEMISTRY. - 2013. - V. 68. - Issue. - 9. - P. 781 - 787</t>
  </si>
  <si>
    <t>http://link.springer.com/article/10.1134%2FS1061934813090062</t>
  </si>
  <si>
    <t>Lashinskiy N.N., Zolnikov I.D., Glushkova N.V.</t>
  </si>
  <si>
    <t>Estimation of vegetation structure and its anthropogenic transformation by processing QuickBird images: A case study of the Novosibirsk Akademgorodok</t>
  </si>
  <si>
    <t>IZVESTIYA ATMOSPHERIC AND OCEANIC PHYSICS. - 2013. - V. 49. - Issue. - 9. - P. 1029 - 1035</t>
  </si>
  <si>
    <t>Kirdyashkin A.A., Kirdyashkin A.G.</t>
  </si>
  <si>
    <t>Interaction of a thermochemical plume with free convection mantle flows and its influence on mantle melting and recrystallization</t>
  </si>
  <si>
    <t>RUSSIAN GEOLOGY AND GEOPHYSICS. - 2013. - V. 54. - Issue. - 5. - P. 544 - 554</t>
  </si>
  <si>
    <t>http://www.sciencedirect.com/science/article/pii/S1068797113000758</t>
  </si>
  <si>
    <t>Sklyarov E.V., Fedorovsky V.S., Kotov A.B., Lavrenchuk A.V., Mazukabzov A.M., Starikova A.E.</t>
  </si>
  <si>
    <t>Carbonate and silicate-carbonate injection complexes in collision systems: The West Baikal region as an example</t>
  </si>
  <si>
    <t>GEOTECTONICS. - 2013. - V. 47. - Issue. - 3. - P. 180 - 196</t>
  </si>
  <si>
    <t>http://link.springer.com/article/10.1134%2FS0016852113020064</t>
  </si>
  <si>
    <t>Korjenkov A.M., Abdieva S.V., Burtman V.S., Orlova L.A., Rust D., Tibaldi A.</t>
  </si>
  <si>
    <t>Indications of Late Medieval Earthquakes in the Talas-Fergana Fault Zone, Tien Shan</t>
  </si>
  <si>
    <t>GEOTECTONICS. - 2013. - V. 47. - Issue. - 6. - P. 485 - 494</t>
  </si>
  <si>
    <t>Gerasimova Yu.V., Oreshonkov A.S., Vtyurin A.N., Ivanenko A.A., Isaenko L.I., Ershov A.A., Pogoreltsev E.I.</t>
  </si>
  <si>
    <t>Infrared absorption investigation of the role of octahedral groups upon the phase transition in the Rb2KMoO3F3 crystal</t>
  </si>
  <si>
    <t>PHYSICS OF THE SOLID STATE. - 2013. - V. 55. - Issue. - 11. - P. 2331 - 2334</t>
  </si>
  <si>
    <t>http://link.springer.com/article/10.1134%2FS1063783413110097</t>
  </si>
  <si>
    <t>Artamonova S.Yu., Kozhevnikov N.O., Antonov E.Yu.</t>
  </si>
  <si>
    <t>Permafrost and groundwater settings at the site of "Kraton-3" peaceful underground nuclear explosion (Yakutia), from TEM data</t>
  </si>
  <si>
    <t>RUSSIAN GEOLOGY AND GEOPHYSICS. - 2013. - V. 54. - Issue. - 5. - P. 555 - 565</t>
  </si>
  <si>
    <t>http://www.sciencedirect.com/science/article/pii/S106879711300076X</t>
  </si>
  <si>
    <t>Berzina A.P., Berzina A.N., Gimon V.O., Krymskii R.Sh., Larionov A.N., Nikolaeva I.V., Serov P.A.</t>
  </si>
  <si>
    <t>The Shakhtama porphyry Mo ore-magmatic system (eastern Transbaikalia): age, sources, and genetic features</t>
  </si>
  <si>
    <t>RUSSIAN GEOLOGY AND GEOPHYSICS. - 2013. - V. 54. - Issue. - 6. - P. 587 - 605</t>
  </si>
  <si>
    <t>http://www.sciencedirect.com/science/article/pii/S1068797113000904</t>
  </si>
  <si>
    <t>Buslov M.M., Geng H., Travin A.V., Otgonbaatar D., Kulikova A.V., Ming Chen, Stijn G., Semakov N.N., Rubanova E.S., Abildaeva M.A., Voitishek E.E., Trofimova D.A.</t>
  </si>
  <si>
    <t>Tectonics and geodynamics of Gorny Altai and adjacent structures of the Altai-Sayan folded area (vol 54, pg 1250, 2013)</t>
  </si>
  <si>
    <t>RUSSIAN GEOLOGY AND GEOPHYSICS. - 2013. - V. 54. - Issue. - 12. - P. 1539 - 1539</t>
  </si>
  <si>
    <t>http://www.sciencedirect.com/science/article/pii/S106879711300223X</t>
  </si>
  <si>
    <t>Tectonics and geodynamics of Gorny Altai and adjacent structures of the Altai-Sayan folded area</t>
  </si>
  <si>
    <t>RUSSIAN GEOLOGY AND GEOPHYSICS. - 2013. - V. 54. - Issue. - 10. - P. 1250 - 1271</t>
  </si>
  <si>
    <t>http://www.sciencedirect.com/science/article/pii/S106879711300179X</t>
  </si>
  <si>
    <t>Chepurov A.I., Zhimulev E.I., Agafonov L.V., Sonin V.M., Chepurov A.A., Tomilenko A.A.</t>
  </si>
  <si>
    <t>The stability of ortho- and clinopyroxenes, olivine, and garnet in kimberlitic magma</t>
  </si>
  <si>
    <t>RUSSIAN GEOLOGY AND GEOPHYSICS. - 2013. - V. 54. - Issue. - 4. - P. 406 - 415</t>
  </si>
  <si>
    <t>http://www.sciencedirect.com/science/article/pii/S1068797113000527</t>
  </si>
  <si>
    <t>Deev E.V., Zolnikov I.D., Goltsova S.V., Rusanov G.G., Emanov A.A.</t>
  </si>
  <si>
    <t>Traces of paleoearthquakes in the Quaternary deposits of intermontane basins in central Gorny Altai</t>
  </si>
  <si>
    <t>RUSSIAN GEOLOGY AND GEOPHYSICS. - 2013. - V. 54. - Issue. - 3. - P. 312 - 323</t>
  </si>
  <si>
    <t>http://www.sciencedirect.com/science/article/pii/S1068797113000308</t>
  </si>
  <si>
    <t>Distanova A.N.</t>
  </si>
  <si>
    <t>Granitoid magmatism of Early Paleozoic orogens</t>
  </si>
  <si>
    <t>RUSSIAN GEOLOGY AND GEOPHYSICS. - 2013. - V. 54. - Issue. - 6. - P. 606 - 612</t>
  </si>
  <si>
    <t>http://www.sciencedirect.com/science/article/pii/S1068797113000916</t>
  </si>
  <si>
    <t>Dmitrieva N.V., Letnikova E.F., Buslov M.M., Proshenkin A.I., Geng H.</t>
  </si>
  <si>
    <t>Late Precambrian terrigenous rocks of the Anamakit-Muya zone of the Baikal-Muya belt: geochemistry and results of LA-ICP-MS dating of detrital zircons</t>
  </si>
  <si>
    <t>RUSSIAN GEOLOGY AND GEOPHYSICS. - 2013. - V. 54. - Issue. - 10. - P. 1164 - 1176</t>
  </si>
  <si>
    <t>http://www.sciencedirect.com/science/article/pii/S1068797113001739</t>
  </si>
  <si>
    <t>Dobretsov N.L., Busbov M.M., De Grave J., Sklyarov E.V.</t>
  </si>
  <si>
    <t>Interplay of magmatism, sedimentation, and collision processes in the Siberian craton and the flanking orogens</t>
  </si>
  <si>
    <t>RUSSIAN GEOLOGY AND GEOPHYSICS. - 2013. - V. 54. - Issue. - 10. - P. 1135 - 1149</t>
  </si>
  <si>
    <t>http://www.sciencedirect.com/science/article/pii/S1068797113001715</t>
  </si>
  <si>
    <t>Dobretsov N.L., Koulakov I.Yu., Polyansky O.P.</t>
  </si>
  <si>
    <t>Geodynamics and stress-strain patterns in different tectonic settings</t>
  </si>
  <si>
    <t>RUSSIAN GEOLOGY AND GEOPHYSICS. - 2013. - V. 54. - Issue. - 4. - P. 357 - 380</t>
  </si>
  <si>
    <t>http://www.sciencedirect.com/science/article/pii/S1068797113000497</t>
  </si>
  <si>
    <t>Dobretsov N.L., Polyansky O.P., Reverdatto V.V., Babichev A.V.</t>
  </si>
  <si>
    <t>Dynamics of the Arctic and adjacent petroleum basins: a record of plume and rifting activity</t>
  </si>
  <si>
    <t>RUSSIAN GEOLOGY AND GEOPHYSICS. - 2013. - V. 54. - Issue. - 8. - P. 888 - 902</t>
  </si>
  <si>
    <t>http://www.sciencedirect.com/science/article/pii/S1068797113001314</t>
  </si>
  <si>
    <t>Dobretsov N.L., Vernikovsky V.A., Karyakin Yu.V., Korago E.A., Simonov V.A.</t>
  </si>
  <si>
    <t>Mesozoic-Cenozoic volcanism and geodynamic events in the Central and Eastern Arctic</t>
  </si>
  <si>
    <t>RUSSIAN GEOLOGY AND GEOPHYSICS. - 2013. - V. 54. - Issue. - 8. - P. 874 - 887</t>
  </si>
  <si>
    <t>http://www.sciencedirect.com/science/article/pii/S1068797113001302</t>
  </si>
  <si>
    <t>Dorovsky V.N., Perepechko Yu.V., Fedorov A.I.</t>
  </si>
  <si>
    <t>Stoneley waves, radial waves, and method of measuring permeability and electroacoustic constant of saturated porous media</t>
  </si>
  <si>
    <t>RUSSIAN GEOLOGY AND GEOPHYSICS. - 2013. - V. 54. - Issue. - 2. - P. 237 - 245</t>
  </si>
  <si>
    <t>http://www.sciencedirect.com/science/article/pii/S1068797113000114</t>
  </si>
  <si>
    <t>Fedorova E.N., Logvinova A.M., Luk'yanova L.I., Sobolev N.V.</t>
  </si>
  <si>
    <t>Typomorphic characteristics of the Ural diamonds (from FTIR spectroscopy data)</t>
  </si>
  <si>
    <t>RUSSIAN GEOLOGY AND GEOPHYSICS. - 2013. - V. 54. - Issue. - 12. - P. 1458 - 1470</t>
  </si>
  <si>
    <t>http://www.sciencedirect.com/science/article/pii/S1068797113002162?via=ihub</t>
  </si>
  <si>
    <t>Gas'kova O.L., Sklyarova O.A.</t>
  </si>
  <si>
    <t>Influence of natural organic acids on the Mg/Ca ratio in the bottom sediments of highly mineralized lakes</t>
  </si>
  <si>
    <t>RUSSIAN GEOLOGY AND GEOPHYSICS. - 2013. - V. 54. - Issue. - 6. - P. 637 - 645</t>
  </si>
  <si>
    <t>http://www.sciencedirect.com/science/article/pii/S1068797113000941</t>
  </si>
  <si>
    <t>Khromykh S.V., Vladimirov A.G., Izokh A.E., Travin A.V., Prokop'ev I.R., Azimbaev E., Lobanov S.S.</t>
  </si>
  <si>
    <t>Petrology and geochemistry of gabbro and picrites from the Altai collisional system of Hercynides: evidence for the activity of the Tarim plume</t>
  </si>
  <si>
    <t>RUSSIAN GEOLOGY AND GEOPHYSICS. - 2013. - V. 54. - Issue. - 10. - P. 1288 - 1304</t>
  </si>
  <si>
    <t>http://www.sciencedirect.com/science/article/pii/S1068797113001818</t>
  </si>
  <si>
    <t>Experimental and theoretical simulation of the thermal and hydrodynamic structure of a subducting plate</t>
  </si>
  <si>
    <t>GEOTECTONICS. - 2013. - V. 47. - Issue. - 3. - P. 156 - 166</t>
  </si>
  <si>
    <t>http://link.springer.com/article/10.1134%2FS0016852113030047</t>
  </si>
  <si>
    <t>Kuz'mina O.N., D'yachkov B.A., Vladimirov A.G., Kirillov M.V., Redin Yu.O.</t>
  </si>
  <si>
    <t>Geology and mineralogy of East Kazakhstan gold-bearing jasperoids (by the example of the Baybura ore field)</t>
  </si>
  <si>
    <t>RUSSIAN GEOLOGY AND GEOPHYSICS. - 2013. - V. 54. - Issue. - 12. - P. 1471 - 1483</t>
  </si>
  <si>
    <t>http://www.sciencedirect.com/science/article/pii/S1068797113002228</t>
  </si>
  <si>
    <t>Letnikova E.F., Kuznetsov A.B., Vishnevskaya I.A., Veshcheva S.V., Proshenkin A.I., Geng H.</t>
  </si>
  <si>
    <t>The Vendian passive continental margin in the southern Siberian Craton: geochemical and isotopic (Sr, Sm-Nd) evidence and U-Pb dating of detrital zircons by the LA-ICP-MS method</t>
  </si>
  <si>
    <t>RUSSIAN GEOLOGY AND GEOPHYSICS. - 2013. - V. 54. - Issue. - 10. - P. 1177 - 1194</t>
  </si>
  <si>
    <t>http://www.sciencedirect.com/science/article/pii/S1068797113001740</t>
  </si>
  <si>
    <t>Mekhonoshin A.S., Vladimirov A.G., Vladimirov V.G., Volkova N.J., Kolotilina T.B., Mikheev E.I., Travin A.V., Yudin D.S., Khlestov V.V., Khromykh S.V.</t>
  </si>
  <si>
    <t>Restitic ultramafic rocks in the Early Caledonian collisional system of western Cisbaikalia</t>
  </si>
  <si>
    <t>RUSSIAN GEOLOGY AND GEOPHYSICS. - 2013. - V. 54. - Issue. - 10. - P. 1219 - 1235</t>
  </si>
  <si>
    <t>http://www.sciencedirect.com/science/article/pii/S1068797113001776</t>
  </si>
  <si>
    <t>Nechaev D.V., Khokhryakov A.F.</t>
  </si>
  <si>
    <t>Formation of epigenetic graphite inclusions in diamond crystals: experimental data</t>
  </si>
  <si>
    <t>RUSSIAN GEOLOGY AND GEOPHYSICS. - 2013. - V. 54. - Issue. - 4. - P. 399 - 405</t>
  </si>
  <si>
    <t>http://www.sciencedirect.com/science/article/pii/S1068797113000515</t>
  </si>
  <si>
    <t>Nesterenko G.V., Kolpakov V.V., Boboshko L.P.</t>
  </si>
  <si>
    <t>Native gold in complex Ti-Zr placers of the southern West Siberian Plain</t>
  </si>
  <si>
    <t>RUSSIAN GEOLOGY AND GEOPHYSICS. - 2013. - V. 54. - Issue. - 12. - P. 1484 - 1498</t>
  </si>
  <si>
    <t>http://www.sciencedirect.com/science/article/pii/S1068797113002216</t>
  </si>
  <si>
    <t>Reconstructing the stages of orogeny around the Junggar basin from the lithostratigraphy of Late Paleozoic, Mesozoic, and Cenozoic sediments</t>
  </si>
  <si>
    <t>RUSSIAN GEOLOGY AND GEOPHYSICS. - 2013. - V. 54. - Issue. - 2. - P. 138 - 152</t>
  </si>
  <si>
    <t>http://www.sciencedirect.com/science/article/pii/S1068797113000035</t>
  </si>
  <si>
    <t>Novikov I.S., Cherkas O.V., Mamedov G.M., Simonov Yu.G., Simonova T.Yu., Nastavko V.G.</t>
  </si>
  <si>
    <t>Activity stages and tectonic division in the Kuznetsk Basin, Southern Siberia</t>
  </si>
  <si>
    <t>RUSSIAN GEOLOGY AND GEOPHYSICS. - 2013. - V. 54. - Issue. - 3. - P. 324 - 334</t>
  </si>
  <si>
    <t>http://www.sciencedirect.com/science/article/pii/S106879711300031X</t>
  </si>
  <si>
    <t>Novikova S.P., Gas'kova O.L.</t>
  </si>
  <si>
    <t>Influence of natural fulvic acids on the solubility of sulfide ores (experimental study)</t>
  </si>
  <si>
    <t>RUSSIAN GEOLOGY AND GEOPHYSICS. - 2013. - V. 54. - Issue. - 5. - P. 509 - 517</t>
  </si>
  <si>
    <t>http://www.sciencedirect.com/science/article/pii/S1068797113000722</t>
  </si>
  <si>
    <t>Nozhkin A.D., Kachevskii L.K., Dmitrieva N.V.</t>
  </si>
  <si>
    <t>The Late Neoproterozoic rift-related metarhyolite-basalt association of the Glushikha trough (Yenisei Ridge): petrogeochemical composition, age, and formation conditions</t>
  </si>
  <si>
    <t>RUSSIAN GEOLOGY AND GEOPHYSICS. - 2013. - V. 54. - Issue. - 1. - P. 44 - 54</t>
  </si>
  <si>
    <t>http://www.sciencedirect.com/science/article/pii/S1068797112002490</t>
  </si>
  <si>
    <t>Pechersky D.M., Gil'manova D.M., Kazansky A.Yu., Krivonogov S.K., Nurgaliev D.K., Tsel'movich V.A.</t>
  </si>
  <si>
    <t>Native iron in Quaternary deposits of the Darhad Basin (northern Mongolia)</t>
  </si>
  <si>
    <t>RUSSIAN GEOLOGY AND GEOPHYSICS. - 2013. - V. 54. - Issue. - 12. - P. 1499 - 1514</t>
  </si>
  <si>
    <t>http://www.sciencedirect.com/science/article/pii/S1068797113002204</t>
  </si>
  <si>
    <t>Polyakov G.V., Tolstykh N.D., Mekhonoshin A.S., Izokh A.E., Podlipskii M.Yu., Orsoev D.A., Kolotilina T.B.</t>
  </si>
  <si>
    <t>Ultramafic-mafic igneous complexes of the Precambrian East Siberian metallogenic province (southern framing of the Siberian craton): age, composition, origin, and ore potential</t>
  </si>
  <si>
    <t>RUSSIAN GEOLOGY AND GEOPHYSICS. - 2013. - V. 54. - Issue. - 11. - P. 1319 - 1331</t>
  </si>
  <si>
    <t>http://www.sciencedirect.com/science/article/pii/S1068797113001995</t>
  </si>
  <si>
    <t>Polyansky O.P., Prokop'ev A.V., Babichev A.V., Korobeynikov S.N., Reverdatto V.V.</t>
  </si>
  <si>
    <t>The rift origin of the Vilyui basin (East Siberia), from reconstructions of sedimentation and mechanical mathematical modeling</t>
  </si>
  <si>
    <t>RUSSIAN GEOLOGY AND GEOPHYSICS. - 2013. - V. 54. - Issue. - 2. - P. 121 - 137</t>
  </si>
  <si>
    <t>http://www.sciencedirect.com/science/article/pii/S1068797113000023</t>
  </si>
  <si>
    <t>Rokosova E.Yu., Panina L.I.</t>
  </si>
  <si>
    <t>Shonkinites and minettes of the Ryabinovyi massif (Central Aldan): composition and crystallization conditions</t>
  </si>
  <si>
    <t>RUSSIAN GEOLOGY AND GEOPHYSICS. - 2013. - V. 54. - Issue. - 6. - P. 613 - 626</t>
  </si>
  <si>
    <t>http://www.sciencedirect.com/science/article/pii/S1068797113000928</t>
  </si>
  <si>
    <t>Roslyakov N.A., Kirillov M.V., Morozova N.S., Zhmodik S.M., Kalinin Yu.A., Nesterenko G.V., Roslyakova N.V., Belyanin D.K., Kolpakov V.V.</t>
  </si>
  <si>
    <t>Unconventional gold placers of the China tectonic depression (Vitim Plateau, East Siberia)</t>
  </si>
  <si>
    <t>RUSSIAN GEOLOGY AND GEOPHYSICS. - 2013. - V. 54. - Issue. - 5. - P. 483 - 494</t>
  </si>
  <si>
    <t>http://www.sciencedirect.com/science/article/pii/S1068797113000709</t>
  </si>
  <si>
    <t>Rudnev S.N., Kovach V.P., Ponomarchuk V.A.</t>
  </si>
  <si>
    <t>Vendian-Early Cambrian island-arc plagiogranitoid magmatism in the Altai-Sayan folded area and in the Lake Zone of western Mongolia (geochronological, geochemical, and isotope data)</t>
  </si>
  <si>
    <t>RUSSIAN GEOLOGY AND GEOPHYSICS. - 2013. - V. 54. - Issue. - 10. - P. 1272 - 1287</t>
  </si>
  <si>
    <t>http://www.sciencedirect.com/science/article/pii/S1068797113001806</t>
  </si>
  <si>
    <t>Seryotkin Yu.V., Pal'yanova G.A., Savva N.E.</t>
  </si>
  <si>
    <t>Sulfur-selenium isomorphous substitution and morphotropic transition in the Ag3Au(Se,S)(2) series</t>
  </si>
  <si>
    <t>RUSSIAN GEOLOGY AND GEOPHYSICS. - 2013. - V. 54. - Issue. - 6. - P. 646 - 651</t>
  </si>
  <si>
    <t>http://www.sciencedirect.com/science/article/pii/S1068797113000953</t>
  </si>
  <si>
    <t>Sharapov V.N., Lapukhov A.S., Smolyaninova L.G.</t>
  </si>
  <si>
    <t>Time patterns of magmatic ore systems in circum-Pacific volcanoplutonic belts</t>
  </si>
  <si>
    <t>RUSSIAN GEOLOGY AND GEOPHYSICS. - 2013. - V. 54. - Issue. - 11. - P. 1352 - 1368</t>
  </si>
  <si>
    <t>http://www.sciencedirect.com/science/article/pii/S1068797113001958</t>
  </si>
  <si>
    <t>Sharapov V.N., Perepechko Yu.V., Kuznetsov G.V., Sorokin K.E.</t>
  </si>
  <si>
    <t>On the composition and origin depth of basaltic magma in the upper mantle</t>
  </si>
  <si>
    <t>RUSSIAN GEOLOGY AND GEOPHYSICS. - 2013. - V. 54. - Issue. - 3. - P. 297 - 311</t>
  </si>
  <si>
    <t>http://www.sciencedirect.com/science/article/pii/S1068797113000291</t>
  </si>
  <si>
    <t>Sobolev N.V., Logvinova A.M., Nikolenko E.I., Lobanov S.S.</t>
  </si>
  <si>
    <t>Mineralogical criteria for the diamond potential of Upper Triassic placers on the northeastern margin of the Siberian Platform</t>
  </si>
  <si>
    <t>RUSSIAN GEOLOGY AND GEOPHYSICS. - 2013. - V. 54. - Issue. - 8. - P. 903 - 916</t>
  </si>
  <si>
    <t>http://www.sciencedirect.com/science/article/pii/S1068797113001326</t>
  </si>
  <si>
    <t>Sokolova T.S., Dorogokupets P.I., Litasov K.D.</t>
  </si>
  <si>
    <t>Self-consistent pressure scales based on the equations of state for ruby, diamond, MgO, B2-NaCl, as well as Au, Pt, and other metals to 4 Mbar and 3000 K</t>
  </si>
  <si>
    <t>RUSSIAN GEOLOGY AND GEOPHYSICS. - 2013. - V. 54. - Issue. - 2. - P. 181 - 199</t>
  </si>
  <si>
    <t>http://www.sciencedirect.com/science/article/pii/S1068797113000060</t>
  </si>
  <si>
    <t>Sorokin A.P., Rozhdestvina V.I., Kuz'minykh V.M., Zhmodik S.M., Anoshin G.N., Mitkin V.N.</t>
  </si>
  <si>
    <t>The regularities of formation of noble- and rare-metal mineralization in Cenozoic coaliferous deposits in the southern Far East</t>
  </si>
  <si>
    <t>RUSSIAN GEOLOGY AND GEOPHYSICS. - 2013. - V. 54. - Issue. - 7. - P. 671 - 684</t>
  </si>
  <si>
    <t>http://www.sciencedirect.com/science/article/pii/S1068797113001065</t>
  </si>
  <si>
    <t>Sukhorukov V.P.</t>
  </si>
  <si>
    <t>Decompression mineral microtextures in granulites of the Irkut block (Sharyzhalgai uplift of the Siberian Platform)</t>
  </si>
  <si>
    <t>RUSSIAN GEOLOGY AND GEOPHYSICS. - 2013. - V. 54. - Issue. - 9. - P. 1026 - 1044</t>
  </si>
  <si>
    <t>http://www.sciencedirect.com/science/article/pii/S1068797113001521</t>
  </si>
  <si>
    <t>Turkina O.M., Kapitonov I.N., Sergeev S.A.</t>
  </si>
  <si>
    <t>The isotope composition of Hf in zircon from Paleoarchean plagiogneisses and plagiogranitoids of the Sharyzhalgai uplift (southern Siberian craton): implications for the continental-crust growth</t>
  </si>
  <si>
    <t>RUSSIAN GEOLOGY AND GEOPHYSICS. - 2013. - V. 54. - Issue. - 3. - P. 272 - 282</t>
  </si>
  <si>
    <t>http://www.sciencedirect.com/science/article/pii/S1068797113000278</t>
  </si>
  <si>
    <t>Valizer P.M., Rusin A.I., Krasnobaev A.A., Likhanov I.I.</t>
  </si>
  <si>
    <t>Garnet-pyroxene and lawsonite-bearing rocks of the Maksyutov Complex (Southern Urals)</t>
  </si>
  <si>
    <t>RUSSIAN GEOLOGY AND GEOPHYSICS. - 2013. - V. 54. - Issue. - 11. - P. 1369 - 1384</t>
  </si>
  <si>
    <t>http://www.sciencedirect.com/science/article/pii/S1068797113001934</t>
  </si>
  <si>
    <t>Vasil'ev V.I.</t>
  </si>
  <si>
    <t>Rare graphic textures of cinnabar-stibnite and cinnabar-chalcopyrite pairs and their genesis</t>
  </si>
  <si>
    <t>RUSSIAN GEOLOGY AND GEOPHYSICS. - 2013. - V. 54. - Issue. - 11. - P. 1385 - 1391</t>
  </si>
  <si>
    <t>http://www.sciencedirect.com/science/article/pii/S106879711300196X</t>
  </si>
  <si>
    <t>Vishnevskaya I.A., Letnikova E.F.</t>
  </si>
  <si>
    <t>Chemostratigraphy of the Vendian-Cambrian carbonate sedimentary cover of the Tuva-Mongolian microcontinent</t>
  </si>
  <si>
    <t>RUSSIAN GEOLOGY AND GEOPHYSICS. - 2013. - V. 54. - Issue. - 6. - P. 567 - 586</t>
  </si>
  <si>
    <t>http://www.sciencedirect.com/science/article/pii/S1068797113000898</t>
  </si>
  <si>
    <t>Vorontsov A.A., Fedoseev G.S., Andryushchenko S.V.</t>
  </si>
  <si>
    <t>Devonian volcanism in the Minusa basin in the Altai-Sayan area: geological, geochemical, and Sr-Nd isotopic characteristics of rocks</t>
  </si>
  <si>
    <t>RUSSIAN GEOLOGY AND GEOPHYSICS. - 2013. - V. 54. - Issue. - 9. - P. 1001 - 1025</t>
  </si>
  <si>
    <t>http://www.sciencedirect.com/science/article/pii/S106879711300151X</t>
  </si>
  <si>
    <t>Zabelina I.V., Koulakov I.Yu., Buslov M.M.</t>
  </si>
  <si>
    <t>Deep mechanisms in the Kyrgyz Tien Shan orogen (from results of seismic tomography)</t>
  </si>
  <si>
    <t>RUSSIAN GEOLOGY AND GEOPHYSICS. - 2013. - V. 54. - Issue. - 7. - P. 695 - 706</t>
  </si>
  <si>
    <t>http://www.sciencedirect.com/science/article/pii/S1068797113001089</t>
  </si>
  <si>
    <t>Kuibida M.L., Kruk N.N., Murzin O.V., Shokal'skii S.P., Gusev N.I., Kirnozova T.I., Travin A.V.</t>
  </si>
  <si>
    <t>Geologic position, age, and petrogenesis of plagiogranites in northern Rudny Altai</t>
  </si>
  <si>
    <t>RUSSIAN GEOLOGY AND GEOPHYSICS. - 2013. - V. 54. - Issue. - 10. - P. 1305 - 1318</t>
  </si>
  <si>
    <t>Rudnev S.N., Babin G.A., Kovach V.P., Kiseleva V.Yu., Serov P.A.</t>
  </si>
  <si>
    <t>The early stages of island-arc plagiogranitoid magmatism in Gornaya Shoriya and West Sayan</t>
  </si>
  <si>
    <t>RUSSIAN GEOLOGY AND GEOPHYSICS. - 2013. - V. 54. - Issue. - 1. - P. 20 - 33</t>
  </si>
  <si>
    <t>Kostrovitsky S.I., Solov'eva L.V., Yakovlev D.A., Suvorova L.F., Sandimirova G.P., Travin A.V., Yudin D.S.</t>
  </si>
  <si>
    <t>Kimberlites and megacrystic suite: Isotope-geochemical studies</t>
  </si>
  <si>
    <t>PETROLOGY. - 2013. - V. 21. - Issue. - 2. - P. 127 - 144</t>
  </si>
  <si>
    <t>http://link.springer.com/article/10.1134%2FS0869591113020057</t>
  </si>
  <si>
    <t>Likhanov I.I., Reverdatto V.V., Kozlov P.S., Khiller V.V., Sukhorukov V.P.</t>
  </si>
  <si>
    <t>Three metamorphic events in the precambrian P-T-t history of the Transangarian Yenisey ridge recorded in garnet grains in metapelites</t>
  </si>
  <si>
    <t>PETROLOGY. - 2013. - V. 21. - Issue. - 6. - P. 561 - 578</t>
  </si>
  <si>
    <t>http://link.springer.com/article/10.1134%2FS0869591113060040</t>
  </si>
  <si>
    <t>Ripp G.S., Izbrodin I.A., Doroshkevich A.G., Lastochkin E.I., Rampilov M.O., Sergeev S.A., Travin A.V., Posokhov V.F.</t>
  </si>
  <si>
    <t>Chronology of the formation of the gabbro-syenite-granite series of the Oshurkovo pluton, western Transbaikalia</t>
  </si>
  <si>
    <t>Агашев Алексей Михайлович</t>
  </si>
  <si>
    <t>F-7368-2011</t>
  </si>
  <si>
    <t>A-7987-2014</t>
  </si>
  <si>
    <t>Афанасьев Валентин Петрович</t>
  </si>
  <si>
    <t>A-7939-2014</t>
  </si>
  <si>
    <t>Бажан Иван Сергеевич</t>
  </si>
  <si>
    <t>A-3516-2014</t>
  </si>
  <si>
    <t>Базаров Лев Шарифович</t>
  </si>
  <si>
    <t>B-2720-2014</t>
  </si>
  <si>
    <t>Вавилов Михаил Анатольевич</t>
  </si>
  <si>
    <t>A-9342-2014</t>
  </si>
  <si>
    <t>Василенко Владимир Борисович</t>
  </si>
  <si>
    <t>A-9360-2014</t>
  </si>
  <si>
    <t>Гаврюшкин Павел Николаевич</t>
  </si>
  <si>
    <t>A-1820-2014</t>
  </si>
  <si>
    <t>Гибшер Анастасия Анатольевна</t>
  </si>
  <si>
    <t>B-3957-2014</t>
  </si>
  <si>
    <t>Головин Александр Викторович</t>
  </si>
  <si>
    <t>A-7090-2014</t>
  </si>
  <si>
    <t>Гордеева Вера Ивановна</t>
  </si>
  <si>
    <t>B-2245-2014</t>
  </si>
  <si>
    <t>Дымшиц Анна Михайловна</t>
  </si>
  <si>
    <t>A-3862-2014</t>
  </si>
  <si>
    <t>Егорова Екатерина Олеговна</t>
  </si>
  <si>
    <t>Елисеев Александр Павлович</t>
  </si>
  <si>
    <t>A-3846-2014</t>
  </si>
  <si>
    <t>Козьменко Ольга Алексеевна</t>
  </si>
  <si>
    <t>Корсаков Андрей Викторович</t>
  </si>
  <si>
    <t>O-2390-2013</t>
  </si>
  <si>
    <t>Кулигин Сергей Семенович</t>
  </si>
  <si>
    <t>A-9943-2014</t>
  </si>
  <si>
    <t>Литасов Константин Дмитриевич</t>
  </si>
  <si>
    <t>A-5366-2014</t>
  </si>
  <si>
    <t>Лобанов Сергей Сергеевич</t>
  </si>
  <si>
    <t>Логвинова Алла Михайловна</t>
  </si>
  <si>
    <t>A-3366-2014</t>
  </si>
  <si>
    <t>Малыгина Елена Вениаминовна</t>
  </si>
  <si>
    <t>A-8045-2014</t>
  </si>
  <si>
    <t>Мальковец Владимир Григорьевич</t>
  </si>
  <si>
    <t>E-5222-2011</t>
  </si>
  <si>
    <t>Минин Владимир Алексеевич</t>
  </si>
  <si>
    <t>Михайленко Денис Сергеевич</t>
  </si>
  <si>
    <t>A-8375-2014</t>
  </si>
  <si>
    <t>Михно Анастасия Олеговна</t>
  </si>
  <si>
    <t>A-7154-2014</t>
  </si>
  <si>
    <t>Николенко Евгений Игоревич</t>
  </si>
  <si>
    <t>A-6976-2014</t>
  </si>
  <si>
    <t>Овчинников Юрий Иванович</t>
  </si>
  <si>
    <t>A-9850-2014</t>
  </si>
  <si>
    <t>Петрушин Евгений Иннокентьевич</t>
  </si>
  <si>
    <t>A-3996-2014</t>
  </si>
  <si>
    <t>Похиленко Н.П.</t>
  </si>
  <si>
    <t>B-3211-2014</t>
  </si>
  <si>
    <t>Самданов Дмитрий Александрович</t>
  </si>
  <si>
    <t>A-8022-2014</t>
  </si>
  <si>
    <t>Снегирев Олег Валерьевич</t>
  </si>
  <si>
    <t>A-3850-2014</t>
  </si>
  <si>
    <t>Толстов Александр Васильевич</t>
  </si>
  <si>
    <t>O-2643-2013</t>
  </si>
  <si>
    <t>Тычков Н.С.</t>
  </si>
  <si>
    <t>C-4674-2013</t>
  </si>
  <si>
    <t>Федорова Екатерина Никитична</t>
  </si>
  <si>
    <t>A-3276-2014</t>
  </si>
  <si>
    <t>Чанышев Артем Дамирович</t>
  </si>
  <si>
    <t>A-7885-2014</t>
  </si>
  <si>
    <t>Черемных Любовь Викторовна</t>
  </si>
  <si>
    <t>Шарыгин Игорь Сергеевич</t>
  </si>
  <si>
    <t>A-7754-2014</t>
  </si>
  <si>
    <t>Щукина Елена Владимировна</t>
  </si>
  <si>
    <t>A-8230-2014</t>
  </si>
  <si>
    <t>Симонов Владимир Александрович</t>
  </si>
  <si>
    <t>Васильев Юрий Романович</t>
  </si>
  <si>
    <t>Леснов Феликс Петрович</t>
  </si>
  <si>
    <t>Летникова Елена Феликсовна</t>
  </si>
  <si>
    <t>Ножкин Александр Дмитриевич</t>
  </si>
  <si>
    <t>Новиков Игорь Станиславович</t>
  </si>
  <si>
    <t>Ступаков Сергей Иванович</t>
  </si>
  <si>
    <t>Литасов Юрий Дмитриевич</t>
  </si>
  <si>
    <t>Агатова Анна Раульевна</t>
  </si>
  <si>
    <t>Зиновьев Сергей Валентинович</t>
  </si>
  <si>
    <t>Непоп Роман Кириллович</t>
  </si>
  <si>
    <t>Дмитриева Наталья Валериановна</t>
  </si>
  <si>
    <t>Высоцкий Евгений Михайлович</t>
  </si>
  <si>
    <t>Писарева Наталья Игоревна</t>
  </si>
  <si>
    <t>Дмитриева (Друзяка) Надежда Валерьевна</t>
  </si>
  <si>
    <t>Прошенкин Артем Игоревич</t>
  </si>
  <si>
    <t>Котляров Алексей Васильевич</t>
  </si>
  <si>
    <t>Рубанова Елена Сергеевна</t>
  </si>
  <si>
    <t>Буслов Михаил Михайлович</t>
  </si>
  <si>
    <t>Курганская Екатерина Станиславовна</t>
  </si>
  <si>
    <t>A-7052-2014</t>
  </si>
  <si>
    <t>A-5374-2014</t>
  </si>
  <si>
    <t>B-3143-2014</t>
  </si>
  <si>
    <t>A-5711-2014</t>
  </si>
  <si>
    <t>A-4092-2014</t>
  </si>
  <si>
    <t>A-7280-2014</t>
  </si>
  <si>
    <t>A-4032-2014</t>
  </si>
  <si>
    <t>B-3214-2014</t>
  </si>
  <si>
    <t>A-6778-2014</t>
  </si>
  <si>
    <t>A-6498-2014</t>
  </si>
  <si>
    <t>A-6898-2014</t>
  </si>
  <si>
    <t>A-3858-2014</t>
  </si>
  <si>
    <t>A-3454-2014</t>
  </si>
  <si>
    <t>A-4104-2014</t>
  </si>
  <si>
    <t>B-2297-2014</t>
  </si>
  <si>
    <t>A-4135-2014</t>
  </si>
  <si>
    <t>A-6818-2014</t>
  </si>
  <si>
    <t>A-9238-2014</t>
  </si>
  <si>
    <t>A-6636-2014</t>
  </si>
  <si>
    <t>B-5655-2014</t>
  </si>
  <si>
    <t>Кутолин В.А.</t>
  </si>
  <si>
    <t>Крук Н.Н.</t>
  </si>
  <si>
    <t>O-2456-2013</t>
  </si>
  <si>
    <t>M-9069-2013</t>
  </si>
  <si>
    <t>M-9985-2013</t>
  </si>
  <si>
    <t>O-2401-2013</t>
  </si>
  <si>
    <t>O-2432-2013</t>
  </si>
  <si>
    <t>A-3441-2014</t>
  </si>
  <si>
    <t>A-3515-2014</t>
  </si>
  <si>
    <t>O-2397-2013</t>
  </si>
  <si>
    <t>A-2834-2014</t>
  </si>
  <si>
    <t>O-2428-2013</t>
  </si>
  <si>
    <t>A-6528-2014</t>
  </si>
  <si>
    <t>A-7787-2014</t>
  </si>
  <si>
    <t>A-7797-2014</t>
  </si>
  <si>
    <t>A-7868-2014</t>
  </si>
  <si>
    <t>A-5293-2014</t>
  </si>
  <si>
    <t>O-2440-2013</t>
  </si>
  <si>
    <t>N-6803-2013</t>
  </si>
  <si>
    <t>A-5276-2014</t>
  </si>
  <si>
    <t>A-6846-2014</t>
  </si>
  <si>
    <t>A-7729-2014</t>
  </si>
  <si>
    <t>A-5296-2014</t>
  </si>
  <si>
    <t>A-5260-2014</t>
  </si>
  <si>
    <t>A-5800-2014</t>
  </si>
  <si>
    <t>A-3962-2014</t>
  </si>
  <si>
    <t>A-8023-2014</t>
  </si>
  <si>
    <t>Кох А.Е.</t>
  </si>
  <si>
    <t>Уракаев Ф.Х.</t>
  </si>
  <si>
    <t>A-3930-2014</t>
  </si>
  <si>
    <t>A-5339-2014</t>
  </si>
  <si>
    <t>O-2402-2013</t>
  </si>
  <si>
    <t>A-3943-2014</t>
  </si>
  <si>
    <t>O-3071-2013</t>
  </si>
  <si>
    <t>A-4089-2014</t>
  </si>
  <si>
    <t>A-4151-2014</t>
  </si>
  <si>
    <t>A-4687-2014</t>
  </si>
  <si>
    <t>O-3055-2013</t>
  </si>
  <si>
    <t>A-3391-2014</t>
  </si>
  <si>
    <t>A-5285-2014</t>
  </si>
  <si>
    <t>A-5395-2014</t>
  </si>
  <si>
    <t>Берзина Адель Павловна</t>
  </si>
  <si>
    <t>A-5307-2014</t>
  </si>
  <si>
    <t>Берзина Анита Николаевна</t>
  </si>
  <si>
    <t>O-2458-2013</t>
  </si>
  <si>
    <t>Борисенко Александр Сергеевич</t>
  </si>
  <si>
    <t>A-5388-2014</t>
  </si>
  <si>
    <t>Боровиков Андрей Александрович</t>
  </si>
  <si>
    <t>A-5331-2014</t>
  </si>
  <si>
    <t>Васильев Владимир Иванович</t>
  </si>
  <si>
    <t>A-9323-2014</t>
  </si>
  <si>
    <t>Васюкова Елена Александровна</t>
  </si>
  <si>
    <t>A-5267-2014</t>
  </si>
  <si>
    <t>Гаськов Иван Васильевич</t>
  </si>
  <si>
    <t>Гаськова Ольга Лукинична</t>
  </si>
  <si>
    <t>O-3096-2013</t>
  </si>
  <si>
    <t>Гимон Виктор Олегович</t>
  </si>
  <si>
    <t>A-6548-2014</t>
  </si>
  <si>
    <t>Гущина Лариса Валентиновна</t>
  </si>
  <si>
    <t>Задорожный Михаил Васильевич</t>
  </si>
  <si>
    <t>A-5427-2014</t>
  </si>
  <si>
    <t>Кабанник Василина Геннадьевна</t>
  </si>
  <si>
    <t>Ковалев Константин Романович</t>
  </si>
  <si>
    <t>A-3364-2014</t>
  </si>
  <si>
    <t>Колонин Герман Разумникович</t>
  </si>
  <si>
    <t>A-5831-2014</t>
  </si>
  <si>
    <t>Кравченко Татьяна Александровна</t>
  </si>
  <si>
    <t>A-6750-2014</t>
  </si>
  <si>
    <t>Лаптев Юрий Владимирович</t>
  </si>
  <si>
    <t>A-5354-2014</t>
  </si>
  <si>
    <t>Наумов Евгений Анатольевич</t>
  </si>
  <si>
    <t>A-3195-2014</t>
  </si>
  <si>
    <t>Неволько Петр Александрович</t>
  </si>
  <si>
    <t>O-2392-2013</t>
  </si>
  <si>
    <t>Павлова Галина Геннадьевна</t>
  </si>
  <si>
    <t>A-5405-2014</t>
  </si>
  <si>
    <t>Пальянова Галина Александровна</t>
  </si>
  <si>
    <t>Прокопьев Илья Романович</t>
  </si>
  <si>
    <t>A-3344-2014</t>
  </si>
  <si>
    <t>Редин Юрий Олегович</t>
  </si>
  <si>
    <t>A-6569-2014</t>
  </si>
  <si>
    <t>Синякова Елена Федоровна</t>
  </si>
  <si>
    <t>O-2441-2013</t>
  </si>
  <si>
    <t>Степанчикова Софья Александровна</t>
  </si>
  <si>
    <t>A-8136-2014</t>
  </si>
  <si>
    <t>Сухоруков Василий Петрович</t>
  </si>
  <si>
    <t>A-3338-2014</t>
  </si>
  <si>
    <t>Третьякова Ирина Геннадьевна</t>
  </si>
  <si>
    <t>A-3884-2014</t>
  </si>
  <si>
    <t>Федосеев Гелий Сергеевич</t>
  </si>
  <si>
    <t>A-7124-2014</t>
  </si>
  <si>
    <t>Широносова Галина Петровна</t>
  </si>
  <si>
    <t>O-2470-2013</t>
  </si>
  <si>
    <t>Лазарева Е.В.</t>
  </si>
  <si>
    <t>A-3960-2014</t>
  </si>
  <si>
    <t>A-6650-2014</t>
  </si>
  <si>
    <t>A-4048-2014</t>
  </si>
  <si>
    <t>A-3925-2014</t>
  </si>
  <si>
    <t>A-5303-2014</t>
  </si>
  <si>
    <t>A-5396-2014</t>
  </si>
  <si>
    <t>A-5477-2014</t>
  </si>
  <si>
    <t>A-4007-2014</t>
  </si>
  <si>
    <t>A-3933-2014</t>
  </si>
  <si>
    <t>O-2431-2013</t>
  </si>
  <si>
    <t>A-4003-2014</t>
  </si>
  <si>
    <t>A-5309-2014</t>
  </si>
  <si>
    <t>A-5500-2014</t>
  </si>
  <si>
    <t>A-5446-2014</t>
  </si>
  <si>
    <t>O-3050-2013</t>
  </si>
  <si>
    <t>O-2442-2013</t>
  </si>
  <si>
    <t>O-2400-2013</t>
  </si>
  <si>
    <t>A-5338-2014</t>
  </si>
  <si>
    <t>A-5320-2014</t>
  </si>
  <si>
    <t>A-5283-2014</t>
  </si>
  <si>
    <t>A-3833-2014</t>
  </si>
  <si>
    <t>A-3932-2014</t>
  </si>
  <si>
    <t>A-5685-2014</t>
  </si>
  <si>
    <t>A-3170-2014</t>
  </si>
  <si>
    <t>A-6805-2014</t>
  </si>
  <si>
    <t>A-4055-2014</t>
  </si>
  <si>
    <t>A-4086-2014</t>
  </si>
  <si>
    <t>O-3017-2013</t>
  </si>
  <si>
    <t>A-4030-2014</t>
  </si>
  <si>
    <t>A-4034-2014</t>
  </si>
  <si>
    <t>A-9027-2014</t>
  </si>
  <si>
    <t>A-3244-2014</t>
  </si>
  <si>
    <t>Гилинская Любовь Галактионовна</t>
  </si>
  <si>
    <t>Григорьева Тамара Николаевна</t>
  </si>
  <si>
    <t>Дарьин Андрей Викторович</t>
  </si>
  <si>
    <t>Жданова Анастасия Николаевна</t>
  </si>
  <si>
    <t>Зыкин Владимир Сергеевич</t>
  </si>
  <si>
    <t>Калугин Иван Александрович</t>
  </si>
  <si>
    <t>Маркович Татьяна Ивановна</t>
  </si>
  <si>
    <t>Мирошниченко Леонид Валерьевич</t>
  </si>
  <si>
    <t>Мороз Татьяна Николаевна</t>
  </si>
  <si>
    <t>Овчинников Иван Юрьевич</t>
  </si>
  <si>
    <t>Орлова Любовь Александровна</t>
  </si>
  <si>
    <t>Пальчик Надежда Арсентьевна</t>
  </si>
  <si>
    <t>Савельева Полина Юрьевна</t>
  </si>
  <si>
    <t>Сизикова Анна Олеговна</t>
  </si>
  <si>
    <t>Смолянинова Любовь Геннадьевна</t>
  </si>
  <si>
    <t>Солотчин Павел Анатольевич</t>
  </si>
  <si>
    <t>Солотчина Эмилия Павловна</t>
  </si>
  <si>
    <t>Столповская Валентина Николаевна</t>
  </si>
  <si>
    <t>Форонова Ирина Владимировна</t>
  </si>
  <si>
    <t>Чернов Алексей Николаевич</t>
  </si>
  <si>
    <t>A-5411-2014</t>
  </si>
  <si>
    <t>A-3945-2014</t>
  </si>
  <si>
    <t>O-3036-2013</t>
  </si>
  <si>
    <t>A-9039-2014</t>
  </si>
  <si>
    <t>A-4745-2014</t>
  </si>
  <si>
    <t>A-4742-2014</t>
  </si>
  <si>
    <t>A-5608-2014</t>
  </si>
  <si>
    <t>A-7827-2014</t>
  </si>
  <si>
    <t>A-6743-2014</t>
  </si>
  <si>
    <t>A-8088-2014</t>
  </si>
  <si>
    <t>A-3233-2014</t>
  </si>
  <si>
    <t>A-5713-2014</t>
  </si>
  <si>
    <t>A-5551-2014</t>
  </si>
  <si>
    <t>A-3875-2014</t>
  </si>
  <si>
    <t>A-8044-2014</t>
  </si>
  <si>
    <t>A-4738-2014</t>
  </si>
  <si>
    <t>A-7932-2014</t>
  </si>
  <si>
    <t>A-1851-2014</t>
  </si>
  <si>
    <t>A-1831-2014</t>
  </si>
  <si>
    <t>A-6527-2014</t>
  </si>
  <si>
    <t>A-8249-2014</t>
  </si>
  <si>
    <t>A-8004-2014</t>
  </si>
  <si>
    <t>Глушкова Надежда Владимировна</t>
  </si>
  <si>
    <t>Дементьев Вячеслав Николаевич</t>
  </si>
  <si>
    <t>Добрецов Николай Николаевич</t>
  </si>
  <si>
    <t>Зольников Иван Дмитриевич</t>
  </si>
  <si>
    <t>Кривоногов Сергей Константинович</t>
  </si>
  <si>
    <t>Кузьмин Ярослав Всеволодович</t>
  </si>
  <si>
    <t>Лямина Виктория Александровна</t>
  </si>
  <si>
    <t>Пчельников Денис Владимирович</t>
  </si>
  <si>
    <t>Чупина Дарья Анатольевна</t>
  </si>
  <si>
    <t>A-3140-2014</t>
  </si>
  <si>
    <t>A-5377-2014</t>
  </si>
  <si>
    <t>A-4231-2014</t>
  </si>
  <si>
    <t>A-6628-2014</t>
  </si>
  <si>
    <t>A-5286-2014</t>
  </si>
  <si>
    <t>A-5351-2014</t>
  </si>
  <si>
    <t>A-5372-2014</t>
  </si>
  <si>
    <t>A-3893-2014</t>
  </si>
  <si>
    <t>Томиленко Анатолий Алексеевич</t>
  </si>
  <si>
    <t>Гибшер Надежда Александровна</t>
  </si>
  <si>
    <t>Ковязин Сергей Викторович</t>
  </si>
  <si>
    <t>Гришина Светлана Николаевна</t>
  </si>
  <si>
    <t>Панина Лия Ивановна</t>
  </si>
  <si>
    <t>Усольцева Людмила Михайловна</t>
  </si>
  <si>
    <t>Рокосова Елена Юрьевна</t>
  </si>
  <si>
    <t>Николаева Александра Тимофеевна</t>
  </si>
  <si>
    <t>Шарыгин Виктор Викторович</t>
  </si>
  <si>
    <t>Старикова Анастасия Евгеньевна</t>
  </si>
  <si>
    <t>Тимина Татьяна Юрьевна</t>
  </si>
  <si>
    <t>Смирнов Сергей Захарович</t>
  </si>
  <si>
    <t>Соколова Екатерина Николаевна</t>
  </si>
  <si>
    <t>Кузьмин Дмитрий Владимирович</t>
  </si>
  <si>
    <t>Чупин Владимир Петрович</t>
  </si>
  <si>
    <t>Сердобинцева Валентина  Васильевна</t>
  </si>
  <si>
    <t>Калинин Дмитрий Валентинович</t>
  </si>
  <si>
    <t>Овсюк Николай Николаевич</t>
  </si>
  <si>
    <t>Рябуха Мария Алексеевна</t>
  </si>
  <si>
    <t>Похиленко Людмила Николаевна</t>
  </si>
  <si>
    <t>A-4060-2014</t>
  </si>
  <si>
    <t>A-4011-2014</t>
  </si>
  <si>
    <t>A-4037-2014</t>
  </si>
  <si>
    <t>A-6543-2014</t>
  </si>
  <si>
    <t>A-3976-2014</t>
  </si>
  <si>
    <t>A-6535-2014</t>
  </si>
  <si>
    <t>A-3965-2014</t>
  </si>
  <si>
    <t>A-3957-2014</t>
  </si>
  <si>
    <t>H-4121-2011</t>
  </si>
  <si>
    <t>A-4013-2014</t>
  </si>
  <si>
    <t>A-6720-2014</t>
  </si>
  <si>
    <t>O-3043-2013</t>
  </si>
  <si>
    <t>A-3809-2014</t>
  </si>
  <si>
    <t>A-4093-2014</t>
  </si>
  <si>
    <t>A-5627-2014</t>
  </si>
  <si>
    <t>A-3167-2014</t>
  </si>
  <si>
    <t>A-3160-2014</t>
  </si>
  <si>
    <t>O-3102-2013</t>
  </si>
  <si>
    <t>A-7092-2014</t>
  </si>
  <si>
    <t>A-6991-2014</t>
  </si>
  <si>
    <t>Горяйнов Сергей Владимирович</t>
  </si>
  <si>
    <t>Дребущак Валерий Анатольевич</t>
  </si>
  <si>
    <t>Лихачева Анна Юрьевна</t>
  </si>
  <si>
    <t>Казанцева Лидия Константиновна</t>
  </si>
  <si>
    <t>Дементьев Сергей Николаевич</t>
  </si>
  <si>
    <t>Ращенко Сергей Владимирович</t>
  </si>
  <si>
    <t>O-2635-2013</t>
  </si>
  <si>
    <t>A-4129-2014</t>
  </si>
  <si>
    <t>B-6763-2008</t>
  </si>
  <si>
    <t>A-3398-2014</t>
  </si>
  <si>
    <t>A-4241-2014</t>
  </si>
  <si>
    <t>O-3030-2013</t>
  </si>
  <si>
    <t>L-3881-2013</t>
  </si>
  <si>
    <t>Селятицкий А.Ю.</t>
  </si>
  <si>
    <t>A-3216-2014</t>
  </si>
  <si>
    <t>O-2417-2013</t>
  </si>
  <si>
    <t>A-3119-2014</t>
  </si>
  <si>
    <t>A-7360-2014</t>
  </si>
  <si>
    <t>A-3817-2014</t>
  </si>
  <si>
    <t>O-2422-2013</t>
  </si>
  <si>
    <t>O-2631-2013</t>
  </si>
  <si>
    <t>A-5597-2014</t>
  </si>
  <si>
    <t>A-4976-2014</t>
  </si>
  <si>
    <t>A-8976-2014</t>
  </si>
  <si>
    <t>A-7424-2014</t>
  </si>
  <si>
    <t>A-4058-2014</t>
  </si>
  <si>
    <t>A-7033-2014</t>
  </si>
  <si>
    <t>A-8419-2014</t>
  </si>
  <si>
    <t>A-9071-2014</t>
  </si>
  <si>
    <t>Исаенко Л.И.</t>
  </si>
  <si>
    <t>A-5272-2014</t>
  </si>
  <si>
    <t>A-5254-2014</t>
  </si>
  <si>
    <t>A-5268-2014</t>
  </si>
  <si>
    <t>A-5291-2014</t>
  </si>
  <si>
    <t>A-5311-2014</t>
  </si>
  <si>
    <t>A-5322-2014</t>
  </si>
  <si>
    <t>A-5337-2014</t>
  </si>
  <si>
    <t>A-5344-2014</t>
  </si>
  <si>
    <t>A-5356-2014</t>
  </si>
  <si>
    <t>A-5379-2014</t>
  </si>
  <si>
    <t>A-7765-2014</t>
  </si>
  <si>
    <t>Киркинский В.А.</t>
  </si>
  <si>
    <t>A-6730-2014</t>
  </si>
  <si>
    <t>A-6484-2014</t>
  </si>
  <si>
    <t>A-6876-2014</t>
  </si>
  <si>
    <t>A-6938-2014</t>
  </si>
  <si>
    <t>Сокол А.Г.</t>
  </si>
  <si>
    <t>C-6864-2011</t>
  </si>
  <si>
    <t>A-3825-2014</t>
  </si>
  <si>
    <t>A-5273-2014</t>
  </si>
  <si>
    <t>A-3306-2014</t>
  </si>
  <si>
    <t>A-5284-2014</t>
  </si>
  <si>
    <t>O-2399-2013</t>
  </si>
  <si>
    <t>A-3889-2014</t>
  </si>
  <si>
    <t>A-5402-2014</t>
  </si>
  <si>
    <t>A-3926-2014</t>
  </si>
  <si>
    <t>A-3219-2014</t>
  </si>
  <si>
    <t>A-3282-2014</t>
  </si>
  <si>
    <t>O-2451-2013</t>
  </si>
  <si>
    <t>F-8731-2010</t>
  </si>
  <si>
    <t>E-6059-2012</t>
  </si>
  <si>
    <t>A-7992-2014</t>
  </si>
  <si>
    <t>A-6510-2014</t>
  </si>
  <si>
    <t>A-6686-2014</t>
  </si>
  <si>
    <t>Артамонова С.Ю.</t>
  </si>
  <si>
    <t>A-6558-2014</t>
  </si>
  <si>
    <t>A-3864-2014</t>
  </si>
  <si>
    <t>A-6632-2014</t>
  </si>
  <si>
    <t>A-6759-2014</t>
  </si>
  <si>
    <t>A-7808-2014</t>
  </si>
  <si>
    <t>A-3845-2014</t>
  </si>
  <si>
    <t>A-3154-2014</t>
  </si>
  <si>
    <t>A-3895-2014</t>
  </si>
  <si>
    <t>A-6833-2014</t>
  </si>
  <si>
    <t>A-6977-2014</t>
  </si>
  <si>
    <t>A-5650-2014</t>
  </si>
  <si>
    <t>Травин Алексей Валентинович</t>
  </si>
  <si>
    <t>Алексеев Данила Владимирович</t>
  </si>
  <si>
    <t>Вишневская Ирина Андреевна</t>
  </si>
  <si>
    <t>Изох Ольга Петровна</t>
  </si>
  <si>
    <t>Киселева Валентина Юрьевна</t>
  </si>
  <si>
    <t>Коржова Софья Андреевна</t>
  </si>
  <si>
    <t>Николаева Ирина Викторовна</t>
  </si>
  <si>
    <t>Палесский Станислав Владиславович</t>
  </si>
  <si>
    <t>Пономарчук Виктор Антонович</t>
  </si>
  <si>
    <t>Пыряев Александр Николаевич</t>
  </si>
  <si>
    <t>Семенова Дина Валерьевна</t>
  </si>
  <si>
    <t>Юдин Денис Сергеевич</t>
  </si>
  <si>
    <t>Юсупов Талгат Сунгатулович</t>
  </si>
  <si>
    <t>O-2418-2013</t>
  </si>
  <si>
    <t>C-4703-2013</t>
  </si>
  <si>
    <t>A-8993-2014</t>
  </si>
  <si>
    <t>O-2408-2013</t>
  </si>
  <si>
    <t>A-6927-2014</t>
  </si>
  <si>
    <t>A-3189-2014</t>
  </si>
  <si>
    <t>K-9335-2013</t>
  </si>
  <si>
    <t>A-6565-2014</t>
  </si>
  <si>
    <t>A-6538-2014</t>
  </si>
  <si>
    <t>A-6124-2014</t>
  </si>
  <si>
    <t>A-9894-2014</t>
  </si>
  <si>
    <t>A-6489-2014</t>
  </si>
  <si>
    <t>A-1840-2014</t>
  </si>
  <si>
    <t>A-4144-2014</t>
  </si>
  <si>
    <t>A-6937-2014</t>
  </si>
  <si>
    <t>A-3544-2014</t>
  </si>
  <si>
    <t>A-6457-2014</t>
  </si>
  <si>
    <t>A-5300-2014</t>
  </si>
  <si>
    <t>A-4145-2014</t>
  </si>
  <si>
    <t>A-3888-2014</t>
  </si>
  <si>
    <t>A-5896-2014</t>
  </si>
  <si>
    <t>A-3896-2014</t>
  </si>
  <si>
    <t>A-3157-2014</t>
  </si>
  <si>
    <t>A-3266-2014</t>
  </si>
  <si>
    <t>A-3299-2014</t>
  </si>
  <si>
    <t>A-5655-2014</t>
  </si>
  <si>
    <t>A-6877-2014</t>
  </si>
  <si>
    <t>A-7706-2014</t>
  </si>
  <si>
    <t>A-5481-2014</t>
  </si>
  <si>
    <t>O-2489-2013</t>
  </si>
  <si>
    <t>Карманов Николай Семенович</t>
  </si>
  <si>
    <t>Карманова Нина Григорьевна</t>
  </si>
  <si>
    <t>Королюк Владимир Николаевич</t>
  </si>
  <si>
    <t>Лаврентьев Юрий Григорьевич</t>
  </si>
  <si>
    <t>Нигматулина Елена Николаевна</t>
  </si>
  <si>
    <t>Поспелова Лиана Николаевна</t>
  </si>
  <si>
    <t>Титов Анатолий Тихонович</t>
  </si>
  <si>
    <t>Усова Лариса Викторовна</t>
  </si>
  <si>
    <t>Хмельникова Ольга Степановна</t>
  </si>
  <si>
    <t>A-3917-2014</t>
  </si>
  <si>
    <t>A-4020-2014</t>
  </si>
  <si>
    <t>A-3171-2014</t>
  </si>
  <si>
    <t>A-5709-2014</t>
  </si>
  <si>
    <t>O-3104-2013</t>
  </si>
  <si>
    <t>A-6979-2014</t>
  </si>
  <si>
    <t>A-4946-2014</t>
  </si>
  <si>
    <t>A-5846-2014</t>
  </si>
  <si>
    <t>A-8079-2014</t>
  </si>
  <si>
    <t>37/2,9;301/0,8</t>
  </si>
  <si>
    <t>30/5,9;81/4;109/6,3;115/3,4</t>
  </si>
  <si>
    <t>37/2,9</t>
  </si>
  <si>
    <t>Лавренчук Андрей Всеволодович</t>
  </si>
  <si>
    <t>1/0,2;59/5,6;204/34,8;314/1,8</t>
  </si>
  <si>
    <t>Бульбак Тарас Александрович</t>
  </si>
  <si>
    <t>131/8,9;172/22</t>
  </si>
  <si>
    <t>Колпаков Владислав Владимирович</t>
  </si>
  <si>
    <t>83/13,4;92/4,5</t>
  </si>
  <si>
    <t>Нестеренко Глеб Васильевич</t>
  </si>
  <si>
    <t>56/13,9</t>
  </si>
  <si>
    <t>42/3,5;108/8,1</t>
  </si>
  <si>
    <t>Бабичев Алексей Владимирович</t>
  </si>
  <si>
    <t>5/0,4;72/10,1;90/8,1;278/1,4</t>
  </si>
  <si>
    <t>Нечаев Денис Валерьевич</t>
  </si>
  <si>
    <t>82/20,1</t>
  </si>
  <si>
    <t>Куряева Руфина Григорьевна</t>
  </si>
  <si>
    <t>147/50,1;170/32,5</t>
  </si>
  <si>
    <t>75/10,1</t>
  </si>
  <si>
    <t>Сокол Александр Григорьевич</t>
  </si>
  <si>
    <t>40/8,8;100/40,2;110/8,9</t>
  </si>
  <si>
    <t>77/5,8</t>
  </si>
  <si>
    <t>36/5,9;75/10,1;97/10,1;134/3,8;137/7,8</t>
  </si>
  <si>
    <t>Уракаев Фарит Хисамутдинович</t>
  </si>
  <si>
    <t>123/9;172/22;201/25,2</t>
  </si>
  <si>
    <t>Егорова Вера Вячеславовна</t>
  </si>
  <si>
    <t>226/70,7</t>
  </si>
  <si>
    <t>Поляков Глеб Владимирович</t>
  </si>
  <si>
    <t>89/5,8;115/3,4</t>
  </si>
  <si>
    <t>15/2,9</t>
  </si>
  <si>
    <t>Сурков Никита Викторович</t>
  </si>
  <si>
    <t>15/2,9;150/7,2;189/12,5;218/11,2</t>
  </si>
  <si>
    <t>Кох Светлана Николаевна</t>
  </si>
  <si>
    <t>Мельгунов Михаил Сергеевич</t>
  </si>
  <si>
    <t>142/4,8</t>
  </si>
  <si>
    <t>Артамонова Светлана Юрьевна</t>
  </si>
  <si>
    <t>62/13,4;311/7</t>
  </si>
  <si>
    <t>131/8,9;151/6,7;155/5,8;156/8,2;169/10,7;229/18,1</t>
  </si>
  <si>
    <t>Соболев Николай Владимирович</t>
  </si>
  <si>
    <t>28/8,8;29/4,4;69/8,1;87/13,4</t>
  </si>
  <si>
    <t>26/2;186/7,9;211/16,7</t>
  </si>
  <si>
    <t>48/6,3;53/7,8;305/1,8</t>
  </si>
  <si>
    <t>Баталева Юлия Владиславна</t>
  </si>
  <si>
    <t>238/41,7</t>
  </si>
  <si>
    <t>272/1,2;273/1,4;299/2,3;303/0,9</t>
  </si>
  <si>
    <t>Кириллов Максим Васильевич</t>
  </si>
  <si>
    <t>79/8,1;92/4,5</t>
  </si>
  <si>
    <t>246/0;297/1,8;312/2,3</t>
  </si>
  <si>
    <t>Белянин Дмитрий Константинович</t>
  </si>
  <si>
    <t>92/4,5</t>
  </si>
  <si>
    <t>Кох Александр Егорович</t>
  </si>
  <si>
    <t>27/2,9;119/1,8</t>
  </si>
  <si>
    <t>Густайтис Мария Алексеевна</t>
  </si>
  <si>
    <t>149/16,8</t>
  </si>
  <si>
    <t>Михеев Евгений Игоревич</t>
  </si>
  <si>
    <t>81/4;115/3,4</t>
  </si>
  <si>
    <t>91/20,1</t>
  </si>
  <si>
    <t>50/10,6;91/20,1;149/16,8</t>
  </si>
  <si>
    <t>Восель Юлия Сергеевна</t>
  </si>
  <si>
    <t>244/0</t>
  </si>
  <si>
    <t>59/5,6</t>
  </si>
  <si>
    <t>35/3,5</t>
  </si>
  <si>
    <t>112/8,9;113/8,9</t>
  </si>
  <si>
    <t>Росляков Николай Александрович</t>
  </si>
  <si>
    <t>Сокол Эллина Владимировна</t>
  </si>
  <si>
    <t>Рослякова Нина Васильевна</t>
  </si>
  <si>
    <t>25/4,4;28/8,8;29/4,4;87/13,4</t>
  </si>
  <si>
    <t>315/2,3</t>
  </si>
  <si>
    <t>42/3,5</t>
  </si>
  <si>
    <t>172/22;201/25,2;300/2,3</t>
  </si>
  <si>
    <t>35/3,5;113/8,9</t>
  </si>
  <si>
    <t>Беккер Татьяна Борисовна</t>
  </si>
  <si>
    <t>301/0,8</t>
  </si>
  <si>
    <t>Зыкина Валентина Сергеевна</t>
  </si>
  <si>
    <t>230/44;306/0,9</t>
  </si>
  <si>
    <t>Ревердатто Владимир Викторович</t>
  </si>
  <si>
    <t>20/8,8;21/4,4;22/4,4;23/4,4;24/5,9;25/4,4;72/10,1;90/8,1;110/8,9</t>
  </si>
  <si>
    <t>Веденяпин Виталий Николаевич</t>
  </si>
  <si>
    <t>155/5,8</t>
  </si>
  <si>
    <t>Кармышева Ирина Владимировна</t>
  </si>
  <si>
    <t>115/3,4</t>
  </si>
  <si>
    <t>Исаенко Людмила Ивановна</t>
  </si>
  <si>
    <t>Хохряков Александр Федорович</t>
  </si>
  <si>
    <t>Крук Николай Николаевич</t>
  </si>
  <si>
    <t>Мальцев Антон Евгеньевич</t>
  </si>
  <si>
    <t>116/1,1</t>
  </si>
  <si>
    <t>Борздов Юрий Михайлович</t>
  </si>
  <si>
    <t>Кононова Надежда Георгиевна</t>
  </si>
  <si>
    <t>Журков Сергей Александрович</t>
  </si>
  <si>
    <t>229/18,1</t>
  </si>
  <si>
    <t>Владимиров Александр Геннадьевич</t>
  </si>
  <si>
    <t>16/1,6;77/5,8;79/8,1;81/4;115/3,4;253/1,2;254/0,9;317/0,6</t>
  </si>
  <si>
    <t>Анникова Ирина Юрьевна</t>
  </si>
  <si>
    <t>253/1,2;317/0,6</t>
  </si>
  <si>
    <t>Бобров Владислав Андреевич</t>
  </si>
  <si>
    <t>49/4,8;116/1,1;257/2,3</t>
  </si>
  <si>
    <t>63/5,8</t>
  </si>
  <si>
    <t>Заякина Светлана Борисовна</t>
  </si>
  <si>
    <t>27/2,9</t>
  </si>
  <si>
    <t>Пашков Виктор Михайлович</t>
  </si>
  <si>
    <t>152/11,5;169/10,7</t>
  </si>
  <si>
    <t>Гец Виктор Анатолиевич</t>
  </si>
  <si>
    <t>156/8,2</t>
  </si>
  <si>
    <t>Леонова Галина Александровна</t>
  </si>
  <si>
    <t>49/4,8;116/1,1</t>
  </si>
  <si>
    <t>Солнцев Владимир Павлович</t>
  </si>
  <si>
    <t>139/7,2</t>
  </si>
  <si>
    <t>Ильина Ольга Сергеевна</t>
  </si>
  <si>
    <t>279/1,8</t>
  </si>
  <si>
    <t>Голошумова Алина Александровна</t>
  </si>
  <si>
    <t>169/10,7</t>
  </si>
  <si>
    <t>303/0,9</t>
  </si>
  <si>
    <t>Лобанов Сергей Иванович</t>
  </si>
  <si>
    <t>122/3,2;155/5,8</t>
  </si>
  <si>
    <t>308/2,3</t>
  </si>
  <si>
    <t>Влезко Василий Андреевич</t>
  </si>
  <si>
    <t>145/11,6</t>
  </si>
  <si>
    <t>Богуш Анна Александровна</t>
  </si>
  <si>
    <t>A-5422-2014</t>
  </si>
  <si>
    <t>Богуславский Анатолий Евгеньевич</t>
  </si>
  <si>
    <t>A-5428-2014</t>
  </si>
  <si>
    <t>Шемелина Ольга Владимировна</t>
  </si>
  <si>
    <t>293/2,3</t>
  </si>
  <si>
    <t>Будашкина Вера Владимировна</t>
  </si>
  <si>
    <t>257/2,3</t>
  </si>
  <si>
    <t>60/5,6;157/8,4;241/5,6</t>
  </si>
  <si>
    <t>Полянский Олег Петрович</t>
  </si>
  <si>
    <t>158/14,7;262/1,4;263/1;264/2,3;265/2,3;287/1;290/0,5</t>
  </si>
  <si>
    <t>Вишневский Сергей Алексеевич</t>
  </si>
  <si>
    <t>298/7</t>
  </si>
  <si>
    <t>Житова Людмила Михайловна</t>
  </si>
  <si>
    <t>217/20,4</t>
  </si>
  <si>
    <t>282/7</t>
  </si>
  <si>
    <t>34/8,8;247/0</t>
  </si>
  <si>
    <t>Фурсенко Дмитрий Александрович</t>
  </si>
  <si>
    <t>231/19,8</t>
  </si>
  <si>
    <t>39/3,5;93/13,4;114/7,4;288/2,3;306/0,9</t>
  </si>
  <si>
    <t>Сонин Валерий Михайлович</t>
  </si>
  <si>
    <t>38/3,5;66/6,7</t>
  </si>
  <si>
    <t>306/0,9</t>
  </si>
  <si>
    <t>23/4,4;25/4,4;270/7</t>
  </si>
  <si>
    <t>Крук Алексей Николаевич</t>
  </si>
  <si>
    <t>212/23,3</t>
  </si>
  <si>
    <t>Подлипский Максим Юрьевич</t>
  </si>
  <si>
    <t>8/2,4;89/5,8</t>
  </si>
  <si>
    <t>180/14,3;216/24,5;232/31,5</t>
  </si>
  <si>
    <t>Калинин Юрий Александрович</t>
  </si>
  <si>
    <t>63/5,8;232/31,5</t>
  </si>
  <si>
    <t>79/8,1</t>
  </si>
  <si>
    <t>88/6,7;116/1,1;159/6,5;160/8,4;161/6,5</t>
  </si>
  <si>
    <t>Аношин Геннадий Никитович</t>
  </si>
  <si>
    <t>Чепуров Анатолий Ильич</t>
  </si>
  <si>
    <t>64/3,4;65/3,4</t>
  </si>
  <si>
    <t>Хромых Сергей Владимирович</t>
  </si>
  <si>
    <t>77/5,8;81/4;115/3,4</t>
  </si>
  <si>
    <t>Чепуров Алексей Анатольевич</t>
  </si>
  <si>
    <t>Бобошко Людвига Петровна</t>
  </si>
  <si>
    <t>83/13,4</t>
  </si>
  <si>
    <t>195/27,5</t>
  </si>
  <si>
    <t>Томас Виктор Габриэлевич</t>
  </si>
  <si>
    <t>Жимулев Егор Игоревич</t>
  </si>
  <si>
    <t>38/3,5;45/5,9;66/6,7</t>
  </si>
  <si>
    <t>Шевко Артем Яковлевич</t>
  </si>
  <si>
    <t>30/5,9</t>
  </si>
  <si>
    <t>Туркина Ольга Михайловна</t>
  </si>
  <si>
    <t>101/13,4</t>
  </si>
  <si>
    <t>14/4,4;35/3,5;73/8,1;113/8,9</t>
  </si>
  <si>
    <t>33/2,9;133/9,4;199/18,9;202/34,8;207/18,9</t>
  </si>
  <si>
    <t>43/4,4;105/13,4;310/1,8</t>
  </si>
  <si>
    <t>132/12,5;236/110,9</t>
  </si>
  <si>
    <t>Novikov I.S.</t>
  </si>
  <si>
    <t>Селятицкий Александр Юрьевич</t>
  </si>
  <si>
    <t>18/5,9;289/7</t>
  </si>
  <si>
    <t>Туркин Александр Иванович</t>
  </si>
  <si>
    <t>Куйбида Максим Леонидович</t>
  </si>
  <si>
    <t>107/5,8</t>
  </si>
  <si>
    <t>Тарасова Александра Юрьевна</t>
  </si>
  <si>
    <t>152/11,5</t>
  </si>
  <si>
    <t>Широких Валентина Алексеевна</t>
  </si>
  <si>
    <t>281/2,3</t>
  </si>
  <si>
    <t>263/1</t>
  </si>
  <si>
    <t>Толстых Надежда Дмитриевна</t>
  </si>
  <si>
    <t>177/5,1</t>
  </si>
  <si>
    <t>95/13,4;301/0,8</t>
  </si>
  <si>
    <t xml:space="preserve">Алифирова Таисия Александровна </t>
  </si>
  <si>
    <t>26/2;30/5,9</t>
  </si>
  <si>
    <t>268/2,3</t>
  </si>
  <si>
    <t>233/15,9</t>
  </si>
  <si>
    <t>249/3</t>
  </si>
  <si>
    <t>Хлестов Владимир Васильевич</t>
  </si>
  <si>
    <t>18/5,9;115/3,4</t>
  </si>
  <si>
    <t>A-8982-2014</t>
  </si>
  <si>
    <t>Шарапов Виктор Николаевич</t>
  </si>
  <si>
    <t>51/7,1;95/13,4;96/10,1;112/8,9</t>
  </si>
  <si>
    <t>A-8984-2014</t>
  </si>
  <si>
    <t>Кузнецов Григорий Владимирович</t>
  </si>
  <si>
    <t>96/10,1</t>
  </si>
  <si>
    <t>251/3,5</t>
  </si>
  <si>
    <t>A-8996-2014</t>
  </si>
  <si>
    <t>Разворотнева Людмила Ивановна</t>
  </si>
  <si>
    <t>16/1,6</t>
  </si>
  <si>
    <t>A-9013-2014</t>
  </si>
  <si>
    <t>Сорокин Констнатин Эдуардович</t>
  </si>
  <si>
    <t>9/8;96/10,1</t>
  </si>
  <si>
    <t>A-9014-2014</t>
  </si>
  <si>
    <t>Лапухов Александр Сергеевич</t>
  </si>
  <si>
    <t>95/13,4</t>
  </si>
  <si>
    <t>64/3,4;65/3,4;69/8,1;70/10,1;106/13,4;184/10,2;193/11,5;234/31,7</t>
  </si>
  <si>
    <t>A-9313-2014</t>
  </si>
  <si>
    <t>Рябов Виктор Владимирович</t>
  </si>
  <si>
    <t>232/31,5;306/0,9</t>
  </si>
  <si>
    <t>103/40,2</t>
  </si>
  <si>
    <t>A-7093-2014</t>
  </si>
  <si>
    <t>D-1861-2012</t>
  </si>
  <si>
    <t xml:space="preserve">A-5790-2014 </t>
  </si>
  <si>
    <t>Реутский Вадим Николаевич</t>
  </si>
  <si>
    <t>69/8,1;80/6,7</t>
  </si>
  <si>
    <t>18/5,9;121/15,2</t>
  </si>
  <si>
    <t>Похиленко Николай Петрович</t>
  </si>
  <si>
    <t>Абилдаева Марина Анатольевна</t>
  </si>
  <si>
    <t>162/19,8;163/14,9;164/19,8;165/14,9;269/0,6</t>
  </si>
  <si>
    <t>Тычков Николай Сергеевич</t>
  </si>
  <si>
    <t>223/65,2;238/41,7</t>
  </si>
  <si>
    <t>Пальянов Юрий Николаевич</t>
  </si>
  <si>
    <t>Перепечко Юрий Вадимович</t>
  </si>
  <si>
    <t>9/8;74/13,4;96/10,1</t>
  </si>
  <si>
    <t>Машковцев Рудольф Иванович</t>
  </si>
  <si>
    <t>176/13,2;179/17,3</t>
  </si>
  <si>
    <t>Шацкий Антон Фарисович</t>
  </si>
  <si>
    <t>Вишневский Андрей Владиславович</t>
  </si>
  <si>
    <t>8/2,4</t>
  </si>
  <si>
    <t>Кутолин Владислав Алексеевич</t>
  </si>
  <si>
    <t>Руднев Сергей Николаевич</t>
  </si>
  <si>
    <t>132/12,5;133/9,4;236/110,9</t>
  </si>
  <si>
    <t>O-2393-2013</t>
  </si>
  <si>
    <t>Волкова Нина Ивановна</t>
  </si>
  <si>
    <t>81/4</t>
  </si>
  <si>
    <t>Куприянов Игорь Николаевич</t>
  </si>
  <si>
    <t>Лазарева Елена Владимировна</t>
  </si>
  <si>
    <t>Кох Константин Александрович</t>
  </si>
  <si>
    <t>42/3,5;80/6,7;104/20,1;310/1,8</t>
  </si>
  <si>
    <t>32/2,9;39/3,5;41/2;43/4,4;44/1,6;47/3,6;64/3,4;65/3,4;77/5,8;81/4;107/5,8;109/6,3;111/5,6;115/3,4;194/9,2;251/3,5</t>
  </si>
  <si>
    <t>Сафонова Инна Юрьевна</t>
  </si>
  <si>
    <t>159/6,5;161/6,5;235/31,7;242/4,1;248/3</t>
  </si>
  <si>
    <t>Жмодик Сергей Михайлович</t>
  </si>
  <si>
    <t>27/2,9;92/4,5;99/6,7;261/1,4</t>
  </si>
  <si>
    <t>Шелепаев Роман Аркадиевич</t>
  </si>
  <si>
    <t>Владимиров Владимир Геннадьевич</t>
  </si>
  <si>
    <t>166/29,7;246/0</t>
  </si>
  <si>
    <t>O-2452-2013</t>
  </si>
  <si>
    <t>Ащепков Игорь Викторович</t>
  </si>
  <si>
    <t>180/14,3;233/15,9</t>
  </si>
  <si>
    <t>Изох Андрей Эмильевич</t>
  </si>
  <si>
    <t>19/3,5;31/8,8;77/5,8;89/5,8;115/3,4;182/11,9</t>
  </si>
  <si>
    <t>Лиханов Игорь Иванович</t>
  </si>
  <si>
    <t>20/8,8;21/4,4;22/4,4;23/4,4;24/5,9;25/4,4;102/10,1;110/8,9</t>
  </si>
  <si>
    <t>Сереткин Юрий Владимирович</t>
  </si>
  <si>
    <t>3/0,3;94/13,4;138/9,8;154/19,2;165/14,9;171/21,8;177/5,1;178/6;200/12,5;246/0</t>
  </si>
  <si>
    <t>O-3014-2013</t>
  </si>
  <si>
    <t>203/20,9;216/24,5</t>
  </si>
  <si>
    <t>Страховенко Вера Дмитриевна</t>
  </si>
  <si>
    <t>244/0;292/1,2</t>
  </si>
  <si>
    <t>158/14,7;262/1,4;263/1;264/2,3;265/2,3;266/3,5;267/3,5;287/1;290/0,5;305/1,8</t>
  </si>
  <si>
    <t>Шевченко Вячеслав Сергеевич</t>
  </si>
  <si>
    <t>10/4,2;145/11,6</t>
  </si>
  <si>
    <t>52/5,3;76/20,1;86/20,1;118/4,5</t>
  </si>
  <si>
    <t>191/20,1;284/2,3</t>
  </si>
  <si>
    <t>56/13,9;233/15,9</t>
  </si>
  <si>
    <t>Бабин Геннадий Алексеевич</t>
  </si>
  <si>
    <t>Бернштейн Юрий Борисович</t>
  </si>
  <si>
    <t>309/7</t>
  </si>
  <si>
    <t>307/1,8</t>
  </si>
  <si>
    <t>Кирдяшкин Алексей Анатольевич</t>
  </si>
  <si>
    <t>Кирдяшкин Анатолий Григорьевич</t>
  </si>
  <si>
    <t>Кириллова Екатерина Алексеевна</t>
  </si>
  <si>
    <t>6/3,4</t>
  </si>
  <si>
    <t>Куликова Анна Викторовна</t>
  </si>
  <si>
    <t>19/3,5;77/5,8;97/10,1;177/5,1;239/42,9</t>
  </si>
  <si>
    <t>Мороз Екатерина Николаевна</t>
  </si>
  <si>
    <t>16/1,6;254/0,9</t>
  </si>
  <si>
    <t>Параев Владилен Васильевич</t>
  </si>
  <si>
    <t>285/3,5</t>
  </si>
  <si>
    <t>Рожков Александр Федорович</t>
  </si>
  <si>
    <t>276/1,4</t>
  </si>
  <si>
    <t>Светлякова (Набеева) Татьяна Николаевна</t>
  </si>
  <si>
    <t>54/3,9</t>
  </si>
  <si>
    <t>11/4,4</t>
  </si>
  <si>
    <t>Трофимова Дарья Александровна</t>
  </si>
  <si>
    <t>2/0,6;6/3,4;243/1,4;259/0,8;294/3,5;295/2,3;296/2,3</t>
  </si>
  <si>
    <t>снс              </t>
  </si>
  <si>
    <t>нс               </t>
  </si>
  <si>
    <t>мнс              </t>
  </si>
  <si>
    <t>гнс              </t>
  </si>
  <si>
    <t>внс              </t>
  </si>
  <si>
    <t>зав. лаб         </t>
  </si>
  <si>
    <t>советник         </t>
  </si>
  <si>
    <t>директор         </t>
  </si>
  <si>
    <t>Айриянц Евгения Владимировна</t>
  </si>
  <si>
    <t>Бабич Валерий Васильевич</t>
  </si>
  <si>
    <t>Бабич Юрий Васильевич</t>
  </si>
  <si>
    <t>Бадмаева Жимнит Ошоровна</t>
  </si>
  <si>
    <t>Бессонова Елизавета Павловна</t>
  </si>
  <si>
    <t>Бородина Евгения Викторовна</t>
  </si>
  <si>
    <t>Буданов Владимир Иванович</t>
  </si>
  <si>
    <t>Галкин Валерий Михайлович</t>
  </si>
  <si>
    <t>Гартвич Юлия Георгиевна</t>
  </si>
  <si>
    <t>Гибшер Анатолий Станиславович</t>
  </si>
  <si>
    <t>Гладков Игорь Николаевич</t>
  </si>
  <si>
    <t>Гора Марина Павловна</t>
  </si>
  <si>
    <t>Гражданников Сергей Александрович</t>
  </si>
  <si>
    <t>Гуров Владимир Васильевич</t>
  </si>
  <si>
    <t>Давыдов Алексей Владимирович</t>
  </si>
  <si>
    <t>Дистанов Валерий Элимирович</t>
  </si>
  <si>
    <t>Жимулев Федор Игоревич</t>
  </si>
  <si>
    <t>Журкова Инна Сергеевна</t>
  </si>
  <si>
    <t>Зедгенизов Дмитрий Александрович</t>
  </si>
  <si>
    <t>Ищук Надежда Викторовна</t>
  </si>
  <si>
    <t>Калинин Александр Алексеевич</t>
  </si>
  <si>
    <t>Калинина Виктория Владимировна</t>
  </si>
  <si>
    <t>Калугин Валерий Михайлович</t>
  </si>
  <si>
    <t>Каргаполов Сергей Анатольевич</t>
  </si>
  <si>
    <t>Кириченко Иван Сергеевич</t>
  </si>
  <si>
    <t>Кисилева Ольга Николаевна</t>
  </si>
  <si>
    <t>Колесниченко Мария Владимировна</t>
  </si>
  <si>
    <t>Котлер Павел Дмитриевич</t>
  </si>
  <si>
    <t>Кох Дмитрий Александрович</t>
  </si>
  <si>
    <t>Криницын Павел Геннадьевич</t>
  </si>
  <si>
    <t>Кропачева Марья Юрьевна</t>
  </si>
  <si>
    <t>Лепезин Геннадий Григорьевич</t>
  </si>
  <si>
    <t>Мазуров Михаил Петрович</t>
  </si>
  <si>
    <t>Маликов Юрий Иванович</t>
  </si>
  <si>
    <t>Маликова Ирина Николаевна</t>
  </si>
  <si>
    <t>Мартиросян Наира Седраковна</t>
  </si>
  <si>
    <t>Немировская Нелли Александровна</t>
  </si>
  <si>
    <t>Пархоменко Владимир Сергеевич</t>
  </si>
  <si>
    <t>Рагозин Алексей Львович</t>
  </si>
  <si>
    <t>Савинский Илья Александрович</t>
  </si>
  <si>
    <t>Свердлова Вера Грегоровна</t>
  </si>
  <si>
    <t>Светлицкая Татьяна Владимировна</t>
  </si>
  <si>
    <t>Симонова (Нигматулина) Екатерина Александровна</t>
  </si>
  <si>
    <t>Ситникова Екатерина Сергеевна</t>
  </si>
  <si>
    <t>Сухоруков Федор Васильевич</t>
  </si>
  <si>
    <t>Хамоян Аваг Гургенович</t>
  </si>
  <si>
    <t>Цимбалист Валентина Григорьевна</t>
  </si>
  <si>
    <t>Чугуевский Алексей Викторович</t>
  </si>
  <si>
    <t>Шацкий Владислав Станиславович</t>
  </si>
  <si>
    <t>Шведенкова Светлана Викторовна</t>
  </si>
  <si>
    <t>Шихова Анна Владимировна</t>
  </si>
  <si>
    <t>Щербов Борис Леонидович</t>
  </si>
  <si>
    <t>7/4,8;207/18,9;348/10</t>
  </si>
  <si>
    <t>318/2,9</t>
  </si>
  <si>
    <t>13/2,9;57/10,9;67/8,1;271/3,5;272/1,2;273/1,4;283/2,3;303/0,9;318/2,9</t>
  </si>
  <si>
    <t>61/5,1;122/3,2;152/11,5;153/14,4;154/19,2;155/5,8;156/8,2;169/10,7;190/15,7;229/18,1;346/10</t>
  </si>
  <si>
    <t>17/2,2;107/5,8;115/3,4;316/1,4;317/0,6;350/10</t>
  </si>
  <si>
    <t>281/2,3;339/30</t>
  </si>
  <si>
    <t>27/2,9;119/1,8;291/1,8/338/30</t>
  </si>
  <si>
    <t>19/3,5;32/2,9;42/3,5;69/8,1;80/6,7;104/20,1;183/11,9;343/10</t>
  </si>
  <si>
    <t>15/2,9;349/10</t>
  </si>
  <si>
    <t>124/30,3;125/30,3;126/30,3;250/9;345/10</t>
  </si>
  <si>
    <t>57/10,9;283/2,3;299/2,3;303/0,9;318/2,9</t>
  </si>
  <si>
    <t>318/2.9</t>
  </si>
  <si>
    <t>273/1,4;318/2.9</t>
  </si>
  <si>
    <t>118/4,5;293/2,3;318/2.9</t>
  </si>
  <si>
    <t>8/2,4;89/5,8;277/1,4;319/12,7</t>
  </si>
  <si>
    <t>93/13,4;108/8,1;321/102,6</t>
  </si>
  <si>
    <t>301/0,8;322/1,4</t>
  </si>
  <si>
    <t>Николаев Станислав Михаилович</t>
  </si>
  <si>
    <t>323/51,0</t>
  </si>
  <si>
    <t>324/1,1</t>
  </si>
  <si>
    <t>112/8,9;134/3,8;135/6,3;148/10,1;199/18,9;217/20,4;324/1,1</t>
  </si>
  <si>
    <t>165/14,9;203/20,9;324/1,1;325/0,7</t>
  </si>
  <si>
    <t>40/8,8;71/13,4;72/10,1;90/8,1;325/0,7</t>
  </si>
  <si>
    <t>55/6,5;143/11;144/11;173/6,6;174/6,6;175/11;212/23,3;224/43,5;225/35,2;238/41,7;328/2,5</t>
  </si>
  <si>
    <t>55/6,5;143/11;144/11;173/6,6;212/23,3;224/43,5;225/35,2;238/41,7;328/2,5</t>
  </si>
  <si>
    <t>212/23,3;224/43,5;238/41,7;342/10;328/2,5</t>
  </si>
  <si>
    <t>82/20,1;225/35,2;328/2,5</t>
  </si>
  <si>
    <t>173/6,6;174/6,6;175/11;187/11,9;223/65,2;225/35,2;238/41,7;328/2,5</t>
  </si>
  <si>
    <t>3/0,3;54/3,9;123/9;177/5,1;178/6;200/12,5;329/5</t>
  </si>
  <si>
    <t>123/9;139/7,2;200/12,5;329/5</t>
  </si>
  <si>
    <t>3/0,3;4/1,3;243/1,4;274/3,5;275/1,8;295/2,3;326/7,5;327/7,5;329/5</t>
  </si>
  <si>
    <t>46/3,6;258/1,4;330/5</t>
  </si>
  <si>
    <t>170/32,5;330/5</t>
  </si>
  <si>
    <t>49/4,8;116/1,1;119/1,8;331/5</t>
  </si>
  <si>
    <t>99/6,7;331/5</t>
  </si>
  <si>
    <t>10/4,2;54/3,9;140/3,1;145/11,6;200/12,5;209/14,6;344/10;332/3,8</t>
  </si>
  <si>
    <t>138/9,8;140/3,1;145/11,6;205/8,7;206/12,6;208/12,7;209/14,6;210/10,6;214/10,2;237/19,9;240/19,5;246/0;252/1,4;286/1,4;332/3,8</t>
  </si>
  <si>
    <t>10/4,2;54/3,9;332/3,8</t>
  </si>
  <si>
    <t>332/3,8</t>
  </si>
  <si>
    <t>84/40,2;85/6,7;197/43,7;248/3;333/5</t>
  </si>
  <si>
    <t>12/5,9;38/3,5;66/6,7;334/5</t>
  </si>
  <si>
    <t>38/3,5;66/6,7;334/5</t>
  </si>
  <si>
    <t>320/2,9;335/1,3</t>
  </si>
  <si>
    <t>232/31,5;320/2,9;335/1,3</t>
  </si>
  <si>
    <t>66/6,7;112/8,9;341/30;335/1,3</t>
  </si>
  <si>
    <t>336/1,3</t>
  </si>
  <si>
    <t>Лысов Алексей Ильич</t>
  </si>
  <si>
    <t>308/2,3;336/1,3</t>
  </si>
  <si>
    <t>268/2,3;337/0,8</t>
  </si>
  <si>
    <t>7/4,8;11/4,4;15/2,9;19/3,5;33/2,9;45/5,9;133/9,4;151/6,7;207/18,9;256/3,5;280/1;340/30;337/0,8</t>
  </si>
  <si>
    <t>7/4,8;11/4,4;131/8,9;151/6,7;180/14,3;255/7;256/3,5;268/2,3;337/0,8</t>
  </si>
  <si>
    <t>11/4,4;12/5,9;347/10;337/0,8</t>
  </si>
  <si>
    <t>19/3,5;97/10,1;337/0,8</t>
  </si>
  <si>
    <t>337/0,8</t>
  </si>
  <si>
    <t>№ публ</t>
  </si>
  <si>
    <t>соавторы</t>
  </si>
  <si>
    <t>название публикации</t>
  </si>
  <si>
    <t>выходные данные</t>
  </si>
  <si>
    <t>IF (2012)</t>
  </si>
  <si>
    <t>баллы</t>
  </si>
  <si>
    <t>LINK</t>
  </si>
  <si>
    <t>Khramova E.P., Tarasov O.V., Krylova E.I., Lavrenchuk A.V.</t>
  </si>
  <si>
    <t>Effect of the radiation factor on flavonoid content and morphometric indices using Pentaphylloides fruticosa as an example</t>
  </si>
  <si>
    <t>CONTEMPORARY PROBLEMS OF ECOLOGY. - 2013. - V. 6. - Issue. - 2. - P. 203 - 212</t>
  </si>
  <si>
    <t>russian</t>
  </si>
  <si>
    <t>http://link.springer.com/article/10.1134%2FS1995425513020078</t>
  </si>
  <si>
    <t>Yusupov T.S., Burdukov A.P.</t>
  </si>
  <si>
    <t>Effect of metamorphism on the grindability of coals under impact action</t>
  </si>
  <si>
    <t>SOLID FUEL CHEMISTRY. - 2013. - V. 47. - Issue. - 4. - P. 206 - 208</t>
  </si>
  <si>
    <t>http://link.springer.com/article/10.3103%2FS0361521913040149</t>
  </si>
  <si>
    <t>Kazantseva L.K., Zheleznov D.V., Seretkin Yu.V., Rashchenko S.V.</t>
  </si>
  <si>
    <t>Formation of a pore-forming gas source by wetting natural aluminum-silicate with NaOH solution</t>
  </si>
  <si>
    <t>GLASS AND CERAMICS. - 2013. - V. 69. - Issue. - 9-10. - P. 353 - 357</t>
  </si>
  <si>
    <t>http://link.springer.com/article/10.1007%2Fs10717-013-9478-9</t>
  </si>
  <si>
    <t>Kazantseva L.K.</t>
  </si>
  <si>
    <t>Particulars of Foam Glass Manufacture from Zeolite-Alkali Batch</t>
  </si>
  <si>
    <t>GLASS AND CERAMICS. - 2013. - V. 70. - Issue. - 7-8. - P. 277 - 281</t>
  </si>
  <si>
    <t>http://link.springer.com/article/10.1007%2Fs10717-013-9560-3</t>
  </si>
  <si>
    <t>Alekhin V.V., Annin B.D., Babichev A.V., Korobeinikov S.N.</t>
  </si>
  <si>
    <t>Natural vibrations and buckling of graphene sheets</t>
  </si>
  <si>
    <t>MECHANICS OF SOLIDS. - 2013. - V. 48. - Issue. - 5. - P. 509 - 513</t>
  </si>
  <si>
    <t>http://link.springer.com/article/10.3103%2FS0025654413050051</t>
  </si>
  <si>
    <t>Yusupov T.S., Kirillova E.A., Lebedev M.P.</t>
  </si>
  <si>
    <t>Tribochemical treatment of feldspathic-quartz ore in froth separation</t>
  </si>
  <si>
    <t>JOURNAL OF MINING SCIENCE. - 2013. - V. 49. - Issue. - 2. - P. 290 - 295</t>
  </si>
  <si>
    <t>http://link.springer.com/article/10.1134%2FS1062739149020123</t>
  </si>
  <si>
    <t>Afanas'ev V.P., Agashev A.M., Pokhilenko N.P.</t>
  </si>
  <si>
    <t>Dispersion halos of kimberlite indicator minerals in the Siberian Platform: History and formation conditions</t>
  </si>
  <si>
    <t>GEOLOGY OF ORE DEPOSITS. - 2013. - V. 55. - Issue. - 4. - P. 256 - 264</t>
  </si>
  <si>
    <t>http://link.springer.com/article/10.1134%2FS1075701513040028</t>
  </si>
  <si>
    <t>Mekhonoshin A.S., Tolstykh N.D., Podlipsky M.Yu, Kolotilina T.B., Vishnevsky A.V., Benedyuk Yu P.</t>
  </si>
  <si>
    <t>PGE mineralization of dunite-wehrlite massifs at the Gutara-Uda interfluve, Eastern Sayan</t>
  </si>
  <si>
    <t>GEOLOGY OF ORE DEPOSITS. - 2013. - V. 55. - Issue. - 3. - P. 162 - 175</t>
  </si>
  <si>
    <t>http://link.springer.com/article/10.1134%2FS1075701513030021</t>
  </si>
  <si>
    <t>Perepechko Yu V., Sorokin K.E.</t>
  </si>
  <si>
    <t>Two-velocity dynamics of compressible heterophase media</t>
  </si>
  <si>
    <t>JOURNAL OF ENGINEERING THERMOPHYSICS. - 2013. - V. 22. - Issue. - 3. - P. 241 - 246</t>
  </si>
  <si>
    <t>http://link.springer.com/article/10.1134%2FS1810232813030089</t>
  </si>
  <si>
    <t>Fedorova M.V., Kononova N.G., Kokh A.E., Shevchenko V.S.</t>
  </si>
  <si>
    <t>Growth of MBO3 (M = La, Y, Sc) and LaSc3(BO3)(4) crystals from LiBO2-LiF fluxes</t>
  </si>
  <si>
    <t>INORGANIC MATERIALS. - 2013. - V. 49. - Issue. - 5. - P. 482 - 486</t>
  </si>
  <si>
    <t>http://link.springer.com/article/10.1134%2FS002016851304002X</t>
  </si>
  <si>
    <t>Afanasiev V.P., Snegirev O.V., Tychkov N.S., Pokhilenko N.P.</t>
  </si>
  <si>
    <t>Stability of kimberlite garnets exposed to chemical weathering: Relationship with Cr contents</t>
  </si>
  <si>
    <t>DOKLADY EARTH SCIENCES. - 2013. - V. 448. - Issue. - 1. - P. 103 - 105</t>
  </si>
  <si>
    <t>http://link.springer.com/article/10.1134%2FS1028334X13010169</t>
  </si>
  <si>
    <t>Chepurov A.A., Tychkov N.S., Sobolev N.V.</t>
  </si>
  <si>
    <t>Experimental modeling of the conditions of crystallization of subcalcium chromium pyropes</t>
  </si>
  <si>
    <t>DOKLADY EARTH SCIENCES. - 2013. - V. 452. - Issue. - 2. - P. 1062 - 1066</t>
  </si>
  <si>
    <t>http://link.springer.com/article/10.1134%2FS1028334X13100139</t>
  </si>
  <si>
    <t>Deev E.V., Zol'nikov I.D., Gol'tsova S.V., Rusanov G.G., Emanov A.A., Gus'kov S.A.</t>
  </si>
  <si>
    <t>Evidence of ancient earthquakes in the alluvial deposits of Katun River (Uimon depression, Gorny Altai)</t>
  </si>
  <si>
    <t>DOKLADY EARTH SCIENCES. - 2013. - V. 449. - Issue. - 2. - P. 386 - 391</t>
  </si>
  <si>
    <t>http://link.springer.com/article/10.1134%2FS1028334X13040090</t>
  </si>
  <si>
    <t>Ganelin A.V., Sokolov S.D., Layer P., Simonov V.A.</t>
  </si>
  <si>
    <t>New isotopic age data on ophiolite complexes of western Chukotka (Northeast Russia)</t>
  </si>
  <si>
    <t>DOKLADY EARTH SCIENCES. - 2013. - V. 451. - Issue. - 1. - P. 679 - 683</t>
  </si>
  <si>
    <t>http://link.springer.com/article/10.1134%2FS1028334X13070027</t>
  </si>
  <si>
    <t>Gibsher A.A., Mal'kovets V.G., Kuz'min D.V., Litasov Yu.D., Bazhan I.S., Pokhilenko N.P.</t>
  </si>
  <si>
    <t>СУММА</t>
  </si>
  <si>
    <t>в.инж.</t>
  </si>
  <si>
    <t>зам. дир.</t>
  </si>
  <si>
    <t>асп.</t>
  </si>
  <si>
    <t>зам.дир.</t>
  </si>
  <si>
    <t>вед. инж.</t>
  </si>
  <si>
    <t>инж.</t>
  </si>
  <si>
    <t>инж. 1 кат.   </t>
  </si>
  <si>
    <t>Пругов Вениамин Павлович</t>
  </si>
  <si>
    <t>кол-во авт.</t>
  </si>
  <si>
    <t>коэфф.</t>
  </si>
  <si>
    <t>перечень работ</t>
  </si>
  <si>
    <t>Мягкая Ирина Николаевна</t>
  </si>
  <si>
    <t>D-1115-2014</t>
  </si>
  <si>
    <t>26/2;33/2,9;120/10,6;133/9,4;173/6,6;174/6,6;175/11;177/5,1;178/6;186/7,9;207/18,9</t>
  </si>
  <si>
    <t>26/2;33/2,9;120/10,6;146/12;173/6,6;174/6,6;175/11;177/5,1;178/6;186/7,9;187/11,9;211/16,7;220/30,7</t>
  </si>
  <si>
    <t>26/2;173/6,6;174/6,6;177/5,1;178/6;120/10,6</t>
  </si>
  <si>
    <t>Литасов К.Д.</t>
  </si>
  <si>
    <t>Руководство, защита диссертации на соискание степени магистра наук Чанышевым А.Д.</t>
  </si>
  <si>
    <t>26/2;33/2,9;98/13,4;120/10,6;146/12;173/6,6;174/6,6;175/11;177/5,1;178/6;186/7,9;187/11,9;211/16,7;219/20,4;220/30,7;222/21,8;227/28,3;239/42,9;351/10</t>
  </si>
  <si>
    <t>165/14,9;203/20,9;325/0,7;324/1,1</t>
  </si>
  <si>
    <t>Пальянова Г.А., Савва Н.Е.</t>
  </si>
  <si>
    <t>Не все золото блестит</t>
  </si>
  <si>
    <t>Наука из первых рук. - 2012. - № 1. - С. 72-77</t>
  </si>
  <si>
    <t>94/13,4;138/9,8;167/29,8;168/29,8;336/1,3;352/3,5</t>
  </si>
  <si>
    <t>Смирнов С.З.</t>
  </si>
  <si>
    <t>Руководство, защита диссертации на соискание степени магистра наук Гаврюшкиной О.А.</t>
  </si>
  <si>
    <t>112/8,9;253/1,2;353/10</t>
  </si>
  <si>
    <t>81/4;316/1,4</t>
  </si>
  <si>
    <t>Куйбида Яна Викторовна</t>
  </si>
  <si>
    <t>316/1,4</t>
  </si>
  <si>
    <t>Вализер П.М., Щербакова Е.П., Мороз Т.Н., Никандров А.С., Никандров С.Н.</t>
  </si>
  <si>
    <t>О находках железо-марганцевых конкреций в пресноводных озерах Ильменского заповедника (Южный Урал)</t>
  </si>
  <si>
    <t>Вестник Института геологии Коми НЦ УрО РАН. - 2012. - № 12. - С. 17-19</t>
  </si>
  <si>
    <t>не учтено в 2012</t>
  </si>
  <si>
    <t>48/6,3;53/7,8;305/1,8;306/0,9;354/1,4</t>
  </si>
  <si>
    <t>Для включения в рейтинг за 2014 год</t>
  </si>
  <si>
    <t>Mashkovtsev R.I., Pan Y. </t>
  </si>
  <si>
    <t>Nature of Paramagnetic Defects in α-Quartz: Progresses in the First Decade of the 21st Century // New Developments in Quartz Research: Varieties, Crystal Chemistry and Uses in Technology. - New York: Nova Science Publishers, 2013. -Ch.2.- P. 65-104 </t>
  </si>
  <si>
    <t>127/3,6;128/32;129/32;130/16;136/12,9;141/14,4;215/32,0;303/0,9</t>
  </si>
  <si>
    <t>12/5,9;36/5,9;38/3,5;75/10,1;97/10,1;137/7,8;181/11,9;185/35,7;198/10,4;212/23,3;228/28,3;238/41,7</t>
  </si>
  <si>
    <t>78/16,8;58/20,1</t>
  </si>
  <si>
    <t>Савинцев Юрий Петрович</t>
  </si>
  <si>
    <t>B-1173-2014</t>
  </si>
  <si>
    <t>техн.1.кат.</t>
  </si>
  <si>
    <t>техн.1 кат.  </t>
  </si>
  <si>
    <t>вед.эл.</t>
  </si>
  <si>
    <t>вед.техн.</t>
  </si>
  <si>
    <t>вед.конст.</t>
  </si>
  <si>
    <t>В декретном отпуске или длительной командировке</t>
  </si>
  <si>
    <t xml:space="preserve">Litasov, K.D., Shatskiy, A., Ohtani, E., </t>
  </si>
  <si>
    <t>Earth’s mantle melting in the presence of C-O-H-bearing fluid. In: “Physics and Chemistry of the Deep Earth”, editor S. Karato, Wiley, New York, 2013.  pp.38-65.</t>
  </si>
  <si>
    <t>CItot</t>
  </si>
  <si>
    <t>CI7 </t>
  </si>
  <si>
    <t>h</t>
  </si>
  <si>
    <t>Кузьмин Дмитрий Влдаимирович</t>
  </si>
  <si>
    <t>Соболев Николай Влдаимирович</t>
  </si>
  <si>
    <t>Орлова  Любовь Александровна</t>
  </si>
  <si>
    <t>Лихачева анна Юрьевна</t>
  </si>
  <si>
    <t>Хохряков Александр федорович</t>
  </si>
  <si>
    <t>ФИО</t>
  </si>
  <si>
    <t>Квартальная надбавка участникам Списка Штерна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</si>
</sst>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_-* #,##0.000_р_._-;\-* #,##0.000_р_._-;_-* &quot;-&quot;??_р_._-;_-@_-"/>
    <numFmt numFmtId="170" formatCode="_-* #,##0.0_р_._-;\-* #,##0.0_р_._-;_-* &quot;-&quot;??_р_._-;_-@_-"/>
    <numFmt numFmtId="171" formatCode="_-* #,##0.0_р_._-;\-* #,##0.0_р_._-;_-* &quot;-&quot;?_р_._-;_-@_-"/>
    <numFmt numFmtId="172" formatCode="0.0"/>
    <numFmt numFmtId="173" formatCode="0.00000"/>
    <numFmt numFmtId="174" formatCode="0.000000"/>
    <numFmt numFmtId="175" formatCode="0.0000000"/>
    <numFmt numFmtId="176" formatCode="0.0000"/>
    <numFmt numFmtId="177" formatCode="0.000"/>
    <numFmt numFmtId="178" formatCode="_(* #,##0_);_(* \(#,##0\);_(* &quot;-&quot;_);_(@_)"/>
  </numFmts>
  <fonts count="48">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sz val="8"/>
      <name val="Calibri"/>
      <family val="2"/>
    </font>
    <font>
      <b/>
      <sz val="11"/>
      <color indexed="10"/>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1"/>
      <name val="Calibri"/>
      <family val="2"/>
    </font>
    <font>
      <sz val="10.5"/>
      <color indexed="8"/>
      <name val="Courier New"/>
      <family val="3"/>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
      <sz val="10.5"/>
      <color theme="1"/>
      <name val="Courier New"/>
      <family val="3"/>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47">
    <xf numFmtId="0" fontId="0" fillId="0" borderId="0" xfId="0" applyFont="1" applyAlignment="1">
      <alignment/>
    </xf>
    <xf numFmtId="0" fontId="4" fillId="0" borderId="0" xfId="0" applyFont="1" applyAlignment="1">
      <alignment/>
    </xf>
    <xf numFmtId="49" fontId="0" fillId="0" borderId="0" xfId="0" applyNumberFormat="1" applyAlignment="1">
      <alignment/>
    </xf>
    <xf numFmtId="49" fontId="4" fillId="0" borderId="0" xfId="0" applyNumberFormat="1" applyFont="1" applyAlignment="1">
      <alignment/>
    </xf>
    <xf numFmtId="0" fontId="1" fillId="0" borderId="0" xfId="0" applyFont="1" applyAlignment="1">
      <alignment vertical="center"/>
    </xf>
    <xf numFmtId="0"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49" fontId="0" fillId="0" borderId="0" xfId="0" applyNumberFormat="1" applyAlignment="1">
      <alignment horizontal="center"/>
    </xf>
    <xf numFmtId="0" fontId="3" fillId="0" borderId="0" xfId="0" applyFont="1" applyAlignment="1">
      <alignment horizontal="center"/>
    </xf>
    <xf numFmtId="49" fontId="3" fillId="0" borderId="0" xfId="0" applyNumberFormat="1" applyFont="1" applyAlignment="1">
      <alignment/>
    </xf>
    <xf numFmtId="0" fontId="3" fillId="0" borderId="0" xfId="0" applyNumberFormat="1" applyFont="1" applyAlignment="1">
      <alignment horizontal="center"/>
    </xf>
    <xf numFmtId="172" fontId="0" fillId="0" borderId="0" xfId="0" applyNumberFormat="1" applyAlignment="1">
      <alignment horizontal="center"/>
    </xf>
    <xf numFmtId="1" fontId="6" fillId="0" borderId="0" xfId="0" applyNumberFormat="1" applyFont="1" applyAlignment="1">
      <alignment horizontal="center"/>
    </xf>
    <xf numFmtId="49" fontId="4" fillId="0" borderId="0" xfId="0" applyNumberFormat="1" applyFont="1" applyAlignment="1">
      <alignment/>
    </xf>
    <xf numFmtId="0" fontId="4" fillId="0" borderId="0" xfId="0" applyNumberFormat="1" applyFont="1" applyAlignment="1">
      <alignment horizontal="center"/>
    </xf>
    <xf numFmtId="0" fontId="4" fillId="0" borderId="0" xfId="0" applyFont="1" applyAlignment="1">
      <alignment horizontal="center"/>
    </xf>
    <xf numFmtId="172" fontId="4" fillId="0" borderId="0" xfId="0" applyNumberFormat="1" applyFont="1" applyAlignment="1">
      <alignment horizontal="center"/>
    </xf>
    <xf numFmtId="0" fontId="4" fillId="0" borderId="0" xfId="0" applyFont="1" applyAlignment="1">
      <alignment/>
    </xf>
    <xf numFmtId="0" fontId="45" fillId="0" borderId="0" xfId="0" applyFont="1" applyFill="1" applyAlignment="1">
      <alignment/>
    </xf>
    <xf numFmtId="0" fontId="35" fillId="0" borderId="0" xfId="0" applyFont="1" applyAlignment="1">
      <alignment/>
    </xf>
    <xf numFmtId="0" fontId="35" fillId="0" borderId="0" xfId="0" applyNumberFormat="1" applyFont="1" applyAlignment="1">
      <alignment horizontal="left"/>
    </xf>
    <xf numFmtId="0" fontId="3" fillId="0" borderId="0" xfId="0" applyNumberFormat="1" applyFont="1" applyAlignment="1">
      <alignment horizontal="left"/>
    </xf>
    <xf numFmtId="0" fontId="24" fillId="0" borderId="0" xfId="0" applyNumberFormat="1" applyFont="1" applyAlignment="1">
      <alignment horizontal="left"/>
    </xf>
    <xf numFmtId="0" fontId="3" fillId="0" borderId="0" xfId="0" applyNumberFormat="1" applyFont="1" applyAlignment="1">
      <alignment/>
    </xf>
    <xf numFmtId="0" fontId="0" fillId="0" borderId="0" xfId="0" applyNumberFormat="1" applyAlignment="1">
      <alignment/>
    </xf>
    <xf numFmtId="172" fontId="0" fillId="0" borderId="0" xfId="0" applyNumberFormat="1" applyAlignment="1">
      <alignment/>
    </xf>
    <xf numFmtId="0" fontId="0" fillId="0" borderId="0" xfId="0" applyFont="1" applyBorder="1" applyAlignment="1">
      <alignment/>
    </xf>
    <xf numFmtId="0" fontId="4" fillId="0" borderId="0" xfId="53" applyFont="1" applyFill="1" applyBorder="1">
      <alignment/>
      <protection/>
    </xf>
    <xf numFmtId="0" fontId="35" fillId="0" borderId="0" xfId="0" applyFont="1" applyFill="1" applyAlignment="1">
      <alignment/>
    </xf>
    <xf numFmtId="0" fontId="0" fillId="0" borderId="0" xfId="0" applyFill="1" applyAlignment="1">
      <alignment/>
    </xf>
    <xf numFmtId="0" fontId="0" fillId="0" borderId="0" xfId="0" applyNumberFormat="1" applyFill="1" applyAlignment="1">
      <alignment/>
    </xf>
    <xf numFmtId="172" fontId="0" fillId="0" borderId="0" xfId="0" applyNumberFormat="1" applyFill="1" applyAlignment="1">
      <alignment/>
    </xf>
    <xf numFmtId="0" fontId="46" fillId="0" borderId="0" xfId="0" applyNumberFormat="1" applyFont="1" applyAlignment="1">
      <alignment/>
    </xf>
    <xf numFmtId="172" fontId="0" fillId="0" borderId="0" xfId="61" applyNumberFormat="1" applyFont="1" applyAlignment="1">
      <alignment horizontal="center"/>
    </xf>
    <xf numFmtId="172" fontId="4" fillId="0" borderId="0" xfId="61" applyNumberFormat="1" applyFont="1" applyAlignment="1">
      <alignment horizontal="center"/>
    </xf>
    <xf numFmtId="0" fontId="0" fillId="0" borderId="0" xfId="0" applyFont="1" applyAlignment="1">
      <alignment/>
    </xf>
    <xf numFmtId="0" fontId="45" fillId="0" borderId="0" xfId="0" applyFont="1" applyAlignment="1">
      <alignment/>
    </xf>
    <xf numFmtId="0" fontId="47" fillId="0" borderId="0" xfId="0" applyFont="1" applyAlignment="1">
      <alignment/>
    </xf>
    <xf numFmtId="1" fontId="45" fillId="0" borderId="0" xfId="0" applyNumberFormat="1" applyFont="1" applyAlignment="1">
      <alignment horizontal="center"/>
    </xf>
    <xf numFmtId="172" fontId="43" fillId="0" borderId="0" xfId="0" applyNumberFormat="1" applyFont="1" applyAlignment="1">
      <alignment horizontal="center"/>
    </xf>
    <xf numFmtId="172" fontId="45" fillId="0" borderId="0" xfId="0" applyNumberFormat="1" applyFont="1" applyAlignment="1">
      <alignment/>
    </xf>
    <xf numFmtId="41" fontId="0" fillId="0" borderId="0" xfId="0" applyNumberFormat="1" applyAlignment="1">
      <alignment/>
    </xf>
    <xf numFmtId="41" fontId="0" fillId="0" borderId="0" xfId="43" applyNumberFormat="1" applyFont="1" applyAlignment="1">
      <alignment/>
    </xf>
    <xf numFmtId="0" fontId="35"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74"/>
  <sheetViews>
    <sheetView zoomScalePageLayoutView="0" workbookViewId="0" topLeftCell="A181">
      <selection activeCell="I186" sqref="I186"/>
    </sheetView>
  </sheetViews>
  <sheetFormatPr defaultColWidth="9.140625" defaultRowHeight="15"/>
  <cols>
    <col min="1" max="1" width="9.140625" style="22" customWidth="1"/>
    <col min="2" max="2" width="26.140625" style="0" customWidth="1"/>
    <col min="3" max="3" width="22.57421875" style="0" customWidth="1"/>
    <col min="4" max="4" width="67.28125" style="0" customWidth="1"/>
    <col min="5" max="5" width="9.140625" style="27" customWidth="1"/>
    <col min="7" max="7" width="7.421875" style="0" customWidth="1"/>
    <col min="8" max="8" width="11.421875" style="0" customWidth="1"/>
    <col min="9" max="9" width="8.140625" style="27" customWidth="1"/>
  </cols>
  <sheetData>
    <row r="1" spans="1:10" s="9" customFormat="1" ht="15">
      <c r="A1" s="9" t="s">
        <v>2126</v>
      </c>
      <c r="B1" s="9" t="s">
        <v>2127</v>
      </c>
      <c r="C1" s="9" t="s">
        <v>2128</v>
      </c>
      <c r="D1" s="9" t="s">
        <v>2129</v>
      </c>
      <c r="E1" s="26" t="s">
        <v>2130</v>
      </c>
      <c r="G1" s="9" t="s">
        <v>2201</v>
      </c>
      <c r="H1" s="9" t="s">
        <v>2200</v>
      </c>
      <c r="I1" s="26" t="s">
        <v>2131</v>
      </c>
      <c r="J1" s="9" t="s">
        <v>2132</v>
      </c>
    </row>
    <row r="2" spans="1:10" ht="15">
      <c r="A2" s="22">
        <v>1</v>
      </c>
      <c r="B2" t="s">
        <v>2133</v>
      </c>
      <c r="C2" t="s">
        <v>2134</v>
      </c>
      <c r="D2" t="s">
        <v>2135</v>
      </c>
      <c r="E2" s="27">
        <v>0.137</v>
      </c>
      <c r="F2" t="s">
        <v>2136</v>
      </c>
      <c r="G2">
        <v>7</v>
      </c>
      <c r="H2">
        <v>4</v>
      </c>
      <c r="I2" s="27">
        <v>0.2</v>
      </c>
      <c r="J2" t="s">
        <v>2137</v>
      </c>
    </row>
    <row r="3" spans="1:10" ht="15">
      <c r="A3" s="22">
        <v>2</v>
      </c>
      <c r="B3" t="s">
        <v>2138</v>
      </c>
      <c r="C3" t="s">
        <v>2139</v>
      </c>
      <c r="D3" t="s">
        <v>2140</v>
      </c>
      <c r="E3" s="27">
        <v>0.175</v>
      </c>
      <c r="F3" t="s">
        <v>2136</v>
      </c>
      <c r="G3">
        <v>7</v>
      </c>
      <c r="H3">
        <v>2</v>
      </c>
      <c r="I3" s="27">
        <v>0.6</v>
      </c>
      <c r="J3" t="s">
        <v>2141</v>
      </c>
    </row>
    <row r="4" spans="1:10" ht="15">
      <c r="A4" s="22">
        <v>3</v>
      </c>
      <c r="B4" t="s">
        <v>2142</v>
      </c>
      <c r="C4" t="s">
        <v>2143</v>
      </c>
      <c r="D4" t="s">
        <v>2144</v>
      </c>
      <c r="E4" s="27">
        <v>0.183</v>
      </c>
      <c r="F4" t="s">
        <v>2136</v>
      </c>
      <c r="G4">
        <v>7</v>
      </c>
      <c r="H4">
        <v>4</v>
      </c>
      <c r="I4" s="27">
        <v>0.3</v>
      </c>
      <c r="J4" t="s">
        <v>2145</v>
      </c>
    </row>
    <row r="5" spans="1:10" ht="15">
      <c r="A5" s="22">
        <v>4</v>
      </c>
      <c r="B5" t="s">
        <v>2146</v>
      </c>
      <c r="C5" t="s">
        <v>2147</v>
      </c>
      <c r="D5" t="s">
        <v>2148</v>
      </c>
      <c r="E5" s="27">
        <v>0.183</v>
      </c>
      <c r="F5" t="s">
        <v>2136</v>
      </c>
      <c r="G5">
        <v>7</v>
      </c>
      <c r="H5">
        <v>1</v>
      </c>
      <c r="I5" s="27">
        <v>1.3</v>
      </c>
      <c r="J5" t="s">
        <v>2149</v>
      </c>
    </row>
    <row r="6" spans="1:10" ht="15">
      <c r="A6" s="22">
        <v>5</v>
      </c>
      <c r="B6" t="s">
        <v>2150</v>
      </c>
      <c r="C6" t="s">
        <v>2151</v>
      </c>
      <c r="D6" t="s">
        <v>2152</v>
      </c>
      <c r="E6" s="27">
        <v>0.199</v>
      </c>
      <c r="F6" t="s">
        <v>2136</v>
      </c>
      <c r="G6">
        <v>7</v>
      </c>
      <c r="H6">
        <v>4</v>
      </c>
      <c r="I6" s="27">
        <v>0.4</v>
      </c>
      <c r="J6" t="s">
        <v>2153</v>
      </c>
    </row>
    <row r="7" spans="1:10" ht="15">
      <c r="A7" s="22">
        <v>6</v>
      </c>
      <c r="B7" t="s">
        <v>2154</v>
      </c>
      <c r="C7" t="s">
        <v>2155</v>
      </c>
      <c r="D7" t="s">
        <v>2156</v>
      </c>
      <c r="E7" s="27">
        <v>0.223</v>
      </c>
      <c r="F7" t="s">
        <v>2136</v>
      </c>
      <c r="G7">
        <v>45</v>
      </c>
      <c r="H7">
        <v>3</v>
      </c>
      <c r="I7" s="27">
        <v>3.4</v>
      </c>
      <c r="J7" t="s">
        <v>2157</v>
      </c>
    </row>
    <row r="8" spans="1:10" ht="15">
      <c r="A8" s="22">
        <v>7</v>
      </c>
      <c r="B8" t="s">
        <v>2158</v>
      </c>
      <c r="C8" t="s">
        <v>2159</v>
      </c>
      <c r="D8" t="s">
        <v>2160</v>
      </c>
      <c r="E8" s="27">
        <v>0.318</v>
      </c>
      <c r="F8" t="s">
        <v>2136</v>
      </c>
      <c r="G8">
        <v>45</v>
      </c>
      <c r="H8">
        <v>3</v>
      </c>
      <c r="I8" s="27">
        <v>4.8</v>
      </c>
      <c r="J8" t="s">
        <v>2161</v>
      </c>
    </row>
    <row r="9" spans="1:10" ht="15">
      <c r="A9" s="22">
        <v>8</v>
      </c>
      <c r="B9" t="s">
        <v>2162</v>
      </c>
      <c r="C9" t="s">
        <v>2163</v>
      </c>
      <c r="D9" t="s">
        <v>2164</v>
      </c>
      <c r="E9" s="27">
        <v>0.318</v>
      </c>
      <c r="F9" t="s">
        <v>2136</v>
      </c>
      <c r="G9">
        <v>45</v>
      </c>
      <c r="H9">
        <v>6</v>
      </c>
      <c r="I9" s="27">
        <v>2.4</v>
      </c>
      <c r="J9" t="s">
        <v>2165</v>
      </c>
    </row>
    <row r="10" spans="1:10" ht="15">
      <c r="A10" s="22">
        <v>9</v>
      </c>
      <c r="B10" t="s">
        <v>2166</v>
      </c>
      <c r="C10" t="s">
        <v>2167</v>
      </c>
      <c r="D10" t="s">
        <v>2168</v>
      </c>
      <c r="E10" s="27">
        <v>0.357</v>
      </c>
      <c r="F10" t="s">
        <v>2136</v>
      </c>
      <c r="G10">
        <v>45</v>
      </c>
      <c r="H10">
        <v>2</v>
      </c>
      <c r="I10" s="27">
        <v>8</v>
      </c>
      <c r="J10" t="s">
        <v>2169</v>
      </c>
    </row>
    <row r="11" spans="1:10" ht="15">
      <c r="A11" s="22">
        <v>10</v>
      </c>
      <c r="B11" t="s">
        <v>2170</v>
      </c>
      <c r="C11" t="s">
        <v>2171</v>
      </c>
      <c r="D11" t="s">
        <v>2172</v>
      </c>
      <c r="E11" s="27">
        <v>0.376</v>
      </c>
      <c r="F11" t="s">
        <v>2136</v>
      </c>
      <c r="G11">
        <v>45</v>
      </c>
      <c r="H11">
        <v>4</v>
      </c>
      <c r="I11" s="27">
        <v>4.2</v>
      </c>
      <c r="J11" t="s">
        <v>2173</v>
      </c>
    </row>
    <row r="12" spans="1:10" ht="15">
      <c r="A12" s="22">
        <v>11</v>
      </c>
      <c r="B12" t="s">
        <v>2174</v>
      </c>
      <c r="C12" t="s">
        <v>2175</v>
      </c>
      <c r="D12" t="s">
        <v>2176</v>
      </c>
      <c r="E12" s="27">
        <v>0.392</v>
      </c>
      <c r="F12" t="s">
        <v>2136</v>
      </c>
      <c r="G12">
        <v>45</v>
      </c>
      <c r="H12">
        <v>4</v>
      </c>
      <c r="I12" s="27">
        <v>4.4</v>
      </c>
      <c r="J12" t="s">
        <v>2177</v>
      </c>
    </row>
    <row r="13" spans="1:10" ht="15">
      <c r="A13" s="22">
        <v>12</v>
      </c>
      <c r="B13" t="s">
        <v>2178</v>
      </c>
      <c r="C13" t="s">
        <v>2179</v>
      </c>
      <c r="D13" t="s">
        <v>2180</v>
      </c>
      <c r="E13" s="27">
        <v>0.392</v>
      </c>
      <c r="F13" t="s">
        <v>2136</v>
      </c>
      <c r="G13">
        <v>45</v>
      </c>
      <c r="H13">
        <v>3</v>
      </c>
      <c r="I13" s="27">
        <v>5.9</v>
      </c>
      <c r="J13" t="s">
        <v>2181</v>
      </c>
    </row>
    <row r="14" spans="1:10" ht="15">
      <c r="A14" s="22">
        <v>13</v>
      </c>
      <c r="B14" t="s">
        <v>2182</v>
      </c>
      <c r="C14" t="s">
        <v>2183</v>
      </c>
      <c r="D14" t="s">
        <v>2184</v>
      </c>
      <c r="E14" s="27">
        <v>0.392</v>
      </c>
      <c r="F14" t="s">
        <v>2136</v>
      </c>
      <c r="G14">
        <v>45</v>
      </c>
      <c r="H14">
        <v>6</v>
      </c>
      <c r="I14" s="27">
        <v>2.9</v>
      </c>
      <c r="J14" t="s">
        <v>2185</v>
      </c>
    </row>
    <row r="15" spans="1:10" ht="15">
      <c r="A15" s="22">
        <v>14</v>
      </c>
      <c r="B15" t="s">
        <v>2186</v>
      </c>
      <c r="C15" t="s">
        <v>2187</v>
      </c>
      <c r="D15" t="s">
        <v>2188</v>
      </c>
      <c r="E15" s="27">
        <v>0.392</v>
      </c>
      <c r="F15" t="s">
        <v>2136</v>
      </c>
      <c r="G15">
        <v>45</v>
      </c>
      <c r="H15">
        <v>4</v>
      </c>
      <c r="I15" s="27">
        <v>4.4</v>
      </c>
      <c r="J15" t="s">
        <v>2189</v>
      </c>
    </row>
    <row r="16" spans="1:10" ht="15">
      <c r="A16" s="22">
        <v>15</v>
      </c>
      <c r="B16" t="s">
        <v>2190</v>
      </c>
      <c r="C16" t="s">
        <v>874</v>
      </c>
      <c r="D16" t="s">
        <v>875</v>
      </c>
      <c r="E16" s="27">
        <v>0.392</v>
      </c>
      <c r="F16" t="s">
        <v>2136</v>
      </c>
      <c r="G16">
        <v>45</v>
      </c>
      <c r="H16">
        <v>6</v>
      </c>
      <c r="I16" s="27">
        <v>2.9</v>
      </c>
      <c r="J16" t="s">
        <v>876</v>
      </c>
    </row>
    <row r="17" spans="1:10" ht="15">
      <c r="A17" s="22">
        <v>16</v>
      </c>
      <c r="B17" t="s">
        <v>877</v>
      </c>
      <c r="C17" t="s">
        <v>878</v>
      </c>
      <c r="D17" t="s">
        <v>879</v>
      </c>
      <c r="E17" s="27">
        <v>0.392</v>
      </c>
      <c r="F17" t="s">
        <v>2136</v>
      </c>
      <c r="G17">
        <v>45</v>
      </c>
      <c r="H17">
        <v>11</v>
      </c>
      <c r="I17" s="27">
        <v>1.6</v>
      </c>
      <c r="J17" t="s">
        <v>880</v>
      </c>
    </row>
    <row r="18" spans="1:10" ht="15">
      <c r="A18" s="22">
        <v>17</v>
      </c>
      <c r="B18" t="s">
        <v>881</v>
      </c>
      <c r="C18" t="s">
        <v>882</v>
      </c>
      <c r="D18" t="s">
        <v>883</v>
      </c>
      <c r="E18" s="27">
        <v>0.392</v>
      </c>
      <c r="F18" t="s">
        <v>2136</v>
      </c>
      <c r="G18">
        <v>45</v>
      </c>
      <c r="H18">
        <v>8</v>
      </c>
      <c r="I18" s="27">
        <v>2.2</v>
      </c>
      <c r="J18" t="s">
        <v>884</v>
      </c>
    </row>
    <row r="19" spans="1:10" ht="15">
      <c r="A19" s="22">
        <v>18</v>
      </c>
      <c r="B19" t="s">
        <v>885</v>
      </c>
      <c r="C19" t="s">
        <v>886</v>
      </c>
      <c r="D19" t="s">
        <v>887</v>
      </c>
      <c r="E19" s="27">
        <v>0.392</v>
      </c>
      <c r="F19" t="s">
        <v>2136</v>
      </c>
      <c r="G19">
        <v>45</v>
      </c>
      <c r="H19">
        <v>3</v>
      </c>
      <c r="I19" s="27">
        <v>5.9</v>
      </c>
      <c r="J19" t="s">
        <v>888</v>
      </c>
    </row>
    <row r="20" spans="1:10" ht="15">
      <c r="A20" s="22">
        <v>19</v>
      </c>
      <c r="B20" t="s">
        <v>889</v>
      </c>
      <c r="C20" t="s">
        <v>890</v>
      </c>
      <c r="D20" t="s">
        <v>891</v>
      </c>
      <c r="E20" s="27">
        <v>0.392</v>
      </c>
      <c r="F20" t="s">
        <v>2136</v>
      </c>
      <c r="G20">
        <v>45</v>
      </c>
      <c r="H20">
        <v>5</v>
      </c>
      <c r="I20" s="27">
        <v>3.5</v>
      </c>
      <c r="J20" t="s">
        <v>892</v>
      </c>
    </row>
    <row r="21" spans="1:10" ht="15">
      <c r="A21" s="22">
        <v>20</v>
      </c>
      <c r="B21" t="s">
        <v>893</v>
      </c>
      <c r="C21" t="s">
        <v>894</v>
      </c>
      <c r="D21" t="s">
        <v>895</v>
      </c>
      <c r="E21" s="27">
        <v>0.392</v>
      </c>
      <c r="F21" t="s">
        <v>2136</v>
      </c>
      <c r="G21">
        <v>45</v>
      </c>
      <c r="H21">
        <v>2</v>
      </c>
      <c r="I21" s="27">
        <v>8.8</v>
      </c>
      <c r="J21" t="s">
        <v>896</v>
      </c>
    </row>
    <row r="22" spans="1:10" ht="15">
      <c r="A22" s="22">
        <v>21</v>
      </c>
      <c r="B22" t="s">
        <v>897</v>
      </c>
      <c r="C22" t="s">
        <v>898</v>
      </c>
      <c r="D22" t="s">
        <v>899</v>
      </c>
      <c r="E22" s="27">
        <v>0.392</v>
      </c>
      <c r="F22" t="s">
        <v>2136</v>
      </c>
      <c r="G22">
        <v>45</v>
      </c>
      <c r="H22">
        <v>4</v>
      </c>
      <c r="I22" s="27">
        <v>4.4</v>
      </c>
      <c r="J22" t="s">
        <v>900</v>
      </c>
    </row>
    <row r="23" spans="1:10" ht="15">
      <c r="A23" s="22">
        <v>22</v>
      </c>
      <c r="B23" t="s">
        <v>897</v>
      </c>
      <c r="C23" t="s">
        <v>901</v>
      </c>
      <c r="D23" t="s">
        <v>902</v>
      </c>
      <c r="E23" s="27">
        <v>0.392</v>
      </c>
      <c r="F23" t="s">
        <v>2136</v>
      </c>
      <c r="G23">
        <v>45</v>
      </c>
      <c r="H23">
        <v>4</v>
      </c>
      <c r="I23" s="27">
        <v>4.4</v>
      </c>
      <c r="J23" t="s">
        <v>903</v>
      </c>
    </row>
    <row r="24" spans="1:10" ht="15">
      <c r="A24" s="22">
        <v>23</v>
      </c>
      <c r="B24" t="s">
        <v>904</v>
      </c>
      <c r="C24" t="s">
        <v>905</v>
      </c>
      <c r="D24" t="s">
        <v>906</v>
      </c>
      <c r="E24" s="27">
        <v>0.392</v>
      </c>
      <c r="F24" t="s">
        <v>2136</v>
      </c>
      <c r="G24">
        <v>45</v>
      </c>
      <c r="H24">
        <v>4</v>
      </c>
      <c r="I24" s="27">
        <v>4.4</v>
      </c>
      <c r="J24" t="s">
        <v>907</v>
      </c>
    </row>
    <row r="25" spans="1:10" ht="15">
      <c r="A25" s="22">
        <v>24</v>
      </c>
      <c r="B25" t="s">
        <v>908</v>
      </c>
      <c r="C25" t="s">
        <v>909</v>
      </c>
      <c r="D25" t="s">
        <v>910</v>
      </c>
      <c r="E25" s="27">
        <v>0.392</v>
      </c>
      <c r="F25" t="s">
        <v>2136</v>
      </c>
      <c r="G25">
        <v>45</v>
      </c>
      <c r="H25">
        <v>3</v>
      </c>
      <c r="I25" s="27">
        <v>5.9</v>
      </c>
      <c r="J25" t="s">
        <v>911</v>
      </c>
    </row>
    <row r="26" spans="1:10" ht="15">
      <c r="A26" s="22">
        <v>25</v>
      </c>
      <c r="B26" t="s">
        <v>912</v>
      </c>
      <c r="C26" t="s">
        <v>913</v>
      </c>
      <c r="D26" t="s">
        <v>914</v>
      </c>
      <c r="E26" s="27">
        <v>0.392</v>
      </c>
      <c r="F26" t="s">
        <v>2136</v>
      </c>
      <c r="G26">
        <v>45</v>
      </c>
      <c r="H26">
        <v>4</v>
      </c>
      <c r="I26" s="27">
        <v>4.4</v>
      </c>
      <c r="J26" t="s">
        <v>915</v>
      </c>
    </row>
    <row r="27" spans="1:10" ht="15">
      <c r="A27" s="22">
        <v>26</v>
      </c>
      <c r="B27" t="s">
        <v>916</v>
      </c>
      <c r="C27" t="s">
        <v>917</v>
      </c>
      <c r="D27" t="s">
        <v>918</v>
      </c>
      <c r="E27" s="27">
        <v>0.392</v>
      </c>
      <c r="F27" t="s">
        <v>2136</v>
      </c>
      <c r="G27">
        <v>45</v>
      </c>
      <c r="H27">
        <v>9</v>
      </c>
      <c r="I27" s="27">
        <v>2</v>
      </c>
      <c r="J27" t="s">
        <v>919</v>
      </c>
    </row>
    <row r="28" spans="1:10" ht="15">
      <c r="A28" s="22">
        <v>27</v>
      </c>
      <c r="B28" t="s">
        <v>920</v>
      </c>
      <c r="C28" t="s">
        <v>921</v>
      </c>
      <c r="D28" t="s">
        <v>922</v>
      </c>
      <c r="E28" s="27">
        <v>0.392</v>
      </c>
      <c r="F28" t="s">
        <v>2136</v>
      </c>
      <c r="G28">
        <v>45</v>
      </c>
      <c r="H28">
        <v>6</v>
      </c>
      <c r="I28" s="27">
        <v>2.9</v>
      </c>
      <c r="J28" t="s">
        <v>923</v>
      </c>
    </row>
    <row r="29" spans="1:10" ht="15">
      <c r="A29" s="22">
        <v>28</v>
      </c>
      <c r="B29" t="s">
        <v>924</v>
      </c>
      <c r="C29" t="s">
        <v>925</v>
      </c>
      <c r="D29" t="s">
        <v>926</v>
      </c>
      <c r="E29" s="27">
        <v>0.392</v>
      </c>
      <c r="F29" t="s">
        <v>2136</v>
      </c>
      <c r="G29">
        <v>45</v>
      </c>
      <c r="H29">
        <v>2</v>
      </c>
      <c r="I29" s="27">
        <v>8.8</v>
      </c>
      <c r="J29" t="s">
        <v>927</v>
      </c>
    </row>
    <row r="30" spans="1:10" ht="15">
      <c r="A30" s="22">
        <v>29</v>
      </c>
      <c r="B30" t="s">
        <v>928</v>
      </c>
      <c r="C30" t="s">
        <v>929</v>
      </c>
      <c r="D30" t="s">
        <v>930</v>
      </c>
      <c r="E30" s="27">
        <v>0.392</v>
      </c>
      <c r="F30" t="s">
        <v>2136</v>
      </c>
      <c r="G30">
        <v>45</v>
      </c>
      <c r="H30">
        <v>4</v>
      </c>
      <c r="I30" s="27">
        <v>4.4</v>
      </c>
      <c r="J30" t="s">
        <v>931</v>
      </c>
    </row>
    <row r="31" spans="1:10" ht="15">
      <c r="A31" s="22">
        <v>30</v>
      </c>
      <c r="B31" t="s">
        <v>932</v>
      </c>
      <c r="C31" t="s">
        <v>933</v>
      </c>
      <c r="D31" t="s">
        <v>934</v>
      </c>
      <c r="E31" s="27">
        <v>0.392</v>
      </c>
      <c r="F31" t="s">
        <v>2136</v>
      </c>
      <c r="G31">
        <v>45</v>
      </c>
      <c r="H31">
        <v>3</v>
      </c>
      <c r="I31" s="27">
        <v>5.9</v>
      </c>
      <c r="J31" t="s">
        <v>935</v>
      </c>
    </row>
    <row r="32" spans="1:10" ht="15">
      <c r="A32" s="22">
        <v>31</v>
      </c>
      <c r="B32" t="s">
        <v>936</v>
      </c>
      <c r="C32" t="s">
        <v>937</v>
      </c>
      <c r="D32" t="s">
        <v>938</v>
      </c>
      <c r="E32" s="27">
        <v>0.392</v>
      </c>
      <c r="F32" t="s">
        <v>2136</v>
      </c>
      <c r="G32">
        <v>45</v>
      </c>
      <c r="H32">
        <v>2</v>
      </c>
      <c r="I32" s="27">
        <v>8.8</v>
      </c>
      <c r="J32" t="s">
        <v>939</v>
      </c>
    </row>
    <row r="33" spans="1:10" ht="15">
      <c r="A33" s="22">
        <v>32</v>
      </c>
      <c r="B33" t="s">
        <v>940</v>
      </c>
      <c r="C33" t="s">
        <v>941</v>
      </c>
      <c r="D33" t="s">
        <v>942</v>
      </c>
      <c r="E33" s="27">
        <v>0.392</v>
      </c>
      <c r="F33" t="s">
        <v>2136</v>
      </c>
      <c r="G33">
        <v>45</v>
      </c>
      <c r="H33">
        <v>6</v>
      </c>
      <c r="I33" s="27">
        <v>2.9</v>
      </c>
      <c r="J33" t="s">
        <v>943</v>
      </c>
    </row>
    <row r="34" spans="1:10" ht="15">
      <c r="A34" s="22">
        <v>33</v>
      </c>
      <c r="B34" t="s">
        <v>944</v>
      </c>
      <c r="C34" t="s">
        <v>945</v>
      </c>
      <c r="D34" t="s">
        <v>946</v>
      </c>
      <c r="E34" s="27">
        <v>0.392</v>
      </c>
      <c r="F34" t="s">
        <v>2136</v>
      </c>
      <c r="G34">
        <v>45</v>
      </c>
      <c r="H34">
        <v>6</v>
      </c>
      <c r="I34" s="27">
        <v>2.9</v>
      </c>
      <c r="J34" t="s">
        <v>947</v>
      </c>
    </row>
    <row r="35" spans="1:10" ht="15">
      <c r="A35" s="22">
        <v>34</v>
      </c>
      <c r="B35" t="s">
        <v>948</v>
      </c>
      <c r="C35" t="s">
        <v>949</v>
      </c>
      <c r="D35" t="s">
        <v>950</v>
      </c>
      <c r="E35" s="27">
        <v>0.392</v>
      </c>
      <c r="F35" t="s">
        <v>2136</v>
      </c>
      <c r="G35">
        <v>45</v>
      </c>
      <c r="H35">
        <v>2</v>
      </c>
      <c r="I35" s="27">
        <v>8.8</v>
      </c>
      <c r="J35" t="s">
        <v>951</v>
      </c>
    </row>
    <row r="36" spans="1:10" ht="15">
      <c r="A36" s="22">
        <v>35</v>
      </c>
      <c r="B36" t="s">
        <v>952</v>
      </c>
      <c r="C36" t="s">
        <v>953</v>
      </c>
      <c r="D36" t="s">
        <v>954</v>
      </c>
      <c r="E36" s="27">
        <v>0.392</v>
      </c>
      <c r="F36" t="s">
        <v>2136</v>
      </c>
      <c r="G36">
        <v>45</v>
      </c>
      <c r="H36">
        <v>5</v>
      </c>
      <c r="I36" s="27">
        <v>3.5</v>
      </c>
      <c r="J36" t="s">
        <v>955</v>
      </c>
    </row>
    <row r="37" spans="1:10" ht="15">
      <c r="A37" s="22">
        <v>36</v>
      </c>
      <c r="B37" t="s">
        <v>956</v>
      </c>
      <c r="C37" t="s">
        <v>957</v>
      </c>
      <c r="D37" t="s">
        <v>958</v>
      </c>
      <c r="E37" s="27">
        <v>0.392</v>
      </c>
      <c r="F37" t="s">
        <v>2136</v>
      </c>
      <c r="G37">
        <v>45</v>
      </c>
      <c r="H37">
        <v>3</v>
      </c>
      <c r="I37" s="27">
        <v>5.9</v>
      </c>
      <c r="J37" t="s">
        <v>959</v>
      </c>
    </row>
    <row r="38" spans="1:10" ht="15">
      <c r="A38" s="22">
        <v>37</v>
      </c>
      <c r="B38" t="s">
        <v>960</v>
      </c>
      <c r="C38" t="s">
        <v>961</v>
      </c>
      <c r="D38" t="s">
        <v>962</v>
      </c>
      <c r="E38" s="27">
        <v>0.392</v>
      </c>
      <c r="F38" t="s">
        <v>2136</v>
      </c>
      <c r="G38">
        <v>45</v>
      </c>
      <c r="H38">
        <v>6</v>
      </c>
      <c r="I38" s="27">
        <v>2.9</v>
      </c>
      <c r="J38" t="s">
        <v>963</v>
      </c>
    </row>
    <row r="39" spans="1:10" ht="15">
      <c r="A39" s="22">
        <v>38</v>
      </c>
      <c r="B39" t="s">
        <v>964</v>
      </c>
      <c r="C39" t="s">
        <v>965</v>
      </c>
      <c r="D39" t="s">
        <v>966</v>
      </c>
      <c r="E39" s="27">
        <v>0.392</v>
      </c>
      <c r="F39" t="s">
        <v>2136</v>
      </c>
      <c r="G39">
        <v>45</v>
      </c>
      <c r="H39">
        <v>5</v>
      </c>
      <c r="I39" s="27">
        <v>3.5</v>
      </c>
      <c r="J39" t="s">
        <v>967</v>
      </c>
    </row>
    <row r="40" spans="1:10" ht="15">
      <c r="A40" s="22">
        <v>39</v>
      </c>
      <c r="B40" t="s">
        <v>968</v>
      </c>
      <c r="C40" t="s">
        <v>969</v>
      </c>
      <c r="D40" t="s">
        <v>970</v>
      </c>
      <c r="E40" s="27">
        <v>0.392</v>
      </c>
      <c r="F40" t="s">
        <v>2136</v>
      </c>
      <c r="G40">
        <v>45</v>
      </c>
      <c r="H40">
        <v>5</v>
      </c>
      <c r="I40" s="27">
        <v>3.5</v>
      </c>
      <c r="J40" t="s">
        <v>971</v>
      </c>
    </row>
    <row r="41" spans="1:10" ht="15">
      <c r="A41" s="22">
        <v>40</v>
      </c>
      <c r="B41" t="s">
        <v>972</v>
      </c>
      <c r="C41" t="s">
        <v>973</v>
      </c>
      <c r="D41" t="s">
        <v>974</v>
      </c>
      <c r="E41" s="27">
        <v>0.392</v>
      </c>
      <c r="F41" t="s">
        <v>2136</v>
      </c>
      <c r="G41">
        <v>45</v>
      </c>
      <c r="H41">
        <v>2</v>
      </c>
      <c r="I41" s="27">
        <v>8.8</v>
      </c>
      <c r="J41" t="s">
        <v>975</v>
      </c>
    </row>
    <row r="42" spans="1:10" ht="15">
      <c r="A42" s="22">
        <v>41</v>
      </c>
      <c r="B42" t="s">
        <v>976</v>
      </c>
      <c r="C42" t="s">
        <v>977</v>
      </c>
      <c r="D42" t="s">
        <v>978</v>
      </c>
      <c r="E42" s="27">
        <v>0.392</v>
      </c>
      <c r="F42" t="s">
        <v>2136</v>
      </c>
      <c r="G42">
        <v>45</v>
      </c>
      <c r="H42">
        <v>9</v>
      </c>
      <c r="I42" s="27">
        <v>2</v>
      </c>
      <c r="J42" t="s">
        <v>979</v>
      </c>
    </row>
    <row r="43" spans="1:10" ht="15">
      <c r="A43" s="22">
        <v>42</v>
      </c>
      <c r="B43" t="s">
        <v>980</v>
      </c>
      <c r="C43" t="s">
        <v>981</v>
      </c>
      <c r="D43" t="s">
        <v>982</v>
      </c>
      <c r="E43" s="27">
        <v>0.392</v>
      </c>
      <c r="F43" t="s">
        <v>2136</v>
      </c>
      <c r="G43">
        <v>45</v>
      </c>
      <c r="H43">
        <v>5</v>
      </c>
      <c r="I43" s="27">
        <v>3.5</v>
      </c>
      <c r="J43" t="s">
        <v>983</v>
      </c>
    </row>
    <row r="44" spans="1:10" ht="15">
      <c r="A44" s="22">
        <v>43</v>
      </c>
      <c r="B44" t="s">
        <v>984</v>
      </c>
      <c r="C44" t="s">
        <v>985</v>
      </c>
      <c r="D44" t="s">
        <v>986</v>
      </c>
      <c r="E44" s="27">
        <v>0.392</v>
      </c>
      <c r="F44" t="s">
        <v>2136</v>
      </c>
      <c r="G44">
        <v>45</v>
      </c>
      <c r="H44">
        <v>4</v>
      </c>
      <c r="I44" s="27">
        <v>4.4</v>
      </c>
      <c r="J44" t="s">
        <v>987</v>
      </c>
    </row>
    <row r="45" spans="1:10" ht="15">
      <c r="A45" s="22">
        <v>44</v>
      </c>
      <c r="B45" t="s">
        <v>988</v>
      </c>
      <c r="C45" t="s">
        <v>989</v>
      </c>
      <c r="D45" t="s">
        <v>990</v>
      </c>
      <c r="E45" s="27">
        <v>0.392</v>
      </c>
      <c r="F45" t="s">
        <v>2136</v>
      </c>
      <c r="G45">
        <v>45</v>
      </c>
      <c r="H45">
        <v>11</v>
      </c>
      <c r="I45" s="27">
        <v>1.6</v>
      </c>
      <c r="J45" t="s">
        <v>991</v>
      </c>
    </row>
    <row r="46" spans="1:10" ht="15">
      <c r="A46" s="22">
        <v>45</v>
      </c>
      <c r="B46" t="s">
        <v>992</v>
      </c>
      <c r="C46" t="s">
        <v>993</v>
      </c>
      <c r="D46" t="s">
        <v>994</v>
      </c>
      <c r="E46" s="27">
        <v>0.392</v>
      </c>
      <c r="F46" t="s">
        <v>2136</v>
      </c>
      <c r="G46">
        <v>45</v>
      </c>
      <c r="H46">
        <v>3</v>
      </c>
      <c r="I46" s="27">
        <v>5.9</v>
      </c>
      <c r="J46" t="s">
        <v>995</v>
      </c>
    </row>
    <row r="47" spans="1:10" ht="15">
      <c r="A47" s="22">
        <v>46</v>
      </c>
      <c r="B47" t="s">
        <v>996</v>
      </c>
      <c r="C47" t="s">
        <v>997</v>
      </c>
      <c r="D47" t="s">
        <v>998</v>
      </c>
      <c r="E47" s="27">
        <v>0.399</v>
      </c>
      <c r="F47" t="s">
        <v>2136</v>
      </c>
      <c r="G47">
        <v>45</v>
      </c>
      <c r="H47">
        <v>5</v>
      </c>
      <c r="I47" s="27">
        <v>3.6</v>
      </c>
      <c r="J47" t="s">
        <v>999</v>
      </c>
    </row>
    <row r="48" spans="1:10" ht="15">
      <c r="A48" s="22">
        <v>47</v>
      </c>
      <c r="B48" t="s">
        <v>1000</v>
      </c>
      <c r="C48" t="s">
        <v>1001</v>
      </c>
      <c r="D48" t="s">
        <v>1002</v>
      </c>
      <c r="E48" s="27">
        <v>0.402</v>
      </c>
      <c r="F48" t="s">
        <v>2136</v>
      </c>
      <c r="G48">
        <v>45</v>
      </c>
      <c r="H48">
        <v>5</v>
      </c>
      <c r="I48" s="27">
        <v>3.6</v>
      </c>
      <c r="J48" t="s">
        <v>1003</v>
      </c>
    </row>
    <row r="49" spans="1:10" ht="15">
      <c r="A49" s="22">
        <v>48</v>
      </c>
      <c r="B49" t="s">
        <v>1004</v>
      </c>
      <c r="C49" t="s">
        <v>1005</v>
      </c>
      <c r="D49" t="s">
        <v>1006</v>
      </c>
      <c r="E49" s="27">
        <v>0.417</v>
      </c>
      <c r="F49" t="s">
        <v>2136</v>
      </c>
      <c r="G49">
        <v>45</v>
      </c>
      <c r="H49">
        <v>3</v>
      </c>
      <c r="I49" s="27">
        <v>6.3</v>
      </c>
      <c r="J49" t="s">
        <v>1007</v>
      </c>
    </row>
    <row r="50" spans="1:10" ht="15">
      <c r="A50" s="22">
        <v>49</v>
      </c>
      <c r="B50" t="s">
        <v>1008</v>
      </c>
      <c r="C50" t="s">
        <v>1009</v>
      </c>
      <c r="D50" t="s">
        <v>1010</v>
      </c>
      <c r="E50" s="27">
        <v>0.43</v>
      </c>
      <c r="F50" t="s">
        <v>2136</v>
      </c>
      <c r="G50">
        <v>45</v>
      </c>
      <c r="H50">
        <v>4</v>
      </c>
      <c r="I50" s="27">
        <v>4.8</v>
      </c>
      <c r="J50" t="s">
        <v>1011</v>
      </c>
    </row>
    <row r="51" spans="1:10" ht="15">
      <c r="A51" s="22">
        <v>50</v>
      </c>
      <c r="B51" t="s">
        <v>1012</v>
      </c>
      <c r="C51" t="s">
        <v>1013</v>
      </c>
      <c r="D51" t="s">
        <v>1014</v>
      </c>
      <c r="E51" s="27">
        <v>0.471</v>
      </c>
      <c r="F51" t="s">
        <v>2136</v>
      </c>
      <c r="G51">
        <v>45</v>
      </c>
      <c r="H51">
        <v>2</v>
      </c>
      <c r="I51" s="27">
        <v>10.6</v>
      </c>
      <c r="J51" t="s">
        <v>1015</v>
      </c>
    </row>
    <row r="52" spans="1:10" ht="15">
      <c r="A52" s="22">
        <v>51</v>
      </c>
      <c r="B52" t="s">
        <v>1016</v>
      </c>
      <c r="C52" t="s">
        <v>1017</v>
      </c>
      <c r="D52" t="s">
        <v>1018</v>
      </c>
      <c r="E52" s="27">
        <v>0.471</v>
      </c>
      <c r="F52" t="s">
        <v>2136</v>
      </c>
      <c r="G52">
        <v>45</v>
      </c>
      <c r="H52">
        <v>3</v>
      </c>
      <c r="I52" s="27">
        <v>7.1</v>
      </c>
      <c r="J52" t="s">
        <v>1019</v>
      </c>
    </row>
    <row r="53" spans="1:10" ht="15">
      <c r="A53" s="22">
        <v>52</v>
      </c>
      <c r="B53" t="s">
        <v>1020</v>
      </c>
      <c r="C53" t="s">
        <v>1021</v>
      </c>
      <c r="D53" t="s">
        <v>1022</v>
      </c>
      <c r="E53" s="27">
        <v>0.471</v>
      </c>
      <c r="F53" t="s">
        <v>2136</v>
      </c>
      <c r="G53">
        <v>45</v>
      </c>
      <c r="H53">
        <v>4</v>
      </c>
      <c r="I53" s="27">
        <v>5.3</v>
      </c>
      <c r="J53" t="s">
        <v>1023</v>
      </c>
    </row>
    <row r="54" spans="1:10" ht="15">
      <c r="A54" s="22">
        <v>53</v>
      </c>
      <c r="B54" t="s">
        <v>1024</v>
      </c>
      <c r="C54" t="s">
        <v>1025</v>
      </c>
      <c r="D54" t="s">
        <v>1026</v>
      </c>
      <c r="E54" s="27">
        <v>0.52</v>
      </c>
      <c r="F54" t="s">
        <v>2136</v>
      </c>
      <c r="G54">
        <v>45</v>
      </c>
      <c r="H54">
        <v>3</v>
      </c>
      <c r="I54" s="27">
        <v>7.8</v>
      </c>
      <c r="J54" t="s">
        <v>1027</v>
      </c>
    </row>
    <row r="55" spans="1:10" ht="15">
      <c r="A55" s="22">
        <v>54</v>
      </c>
      <c r="B55" t="s">
        <v>1028</v>
      </c>
      <c r="C55" t="s">
        <v>1029</v>
      </c>
      <c r="D55" t="s">
        <v>1030</v>
      </c>
      <c r="E55" s="27">
        <v>0.52</v>
      </c>
      <c r="F55" t="s">
        <v>2136</v>
      </c>
      <c r="G55">
        <v>45</v>
      </c>
      <c r="H55">
        <v>6</v>
      </c>
      <c r="I55" s="27">
        <v>3.9</v>
      </c>
      <c r="J55" t="s">
        <v>1031</v>
      </c>
    </row>
    <row r="56" spans="1:10" ht="15">
      <c r="A56" s="22">
        <v>55</v>
      </c>
      <c r="B56" t="s">
        <v>1032</v>
      </c>
      <c r="C56" t="s">
        <v>1033</v>
      </c>
      <c r="D56" t="s">
        <v>1034</v>
      </c>
      <c r="E56" s="27">
        <v>0.575</v>
      </c>
      <c r="F56" t="s">
        <v>2136</v>
      </c>
      <c r="G56">
        <v>45</v>
      </c>
      <c r="H56">
        <v>4</v>
      </c>
      <c r="I56" s="27">
        <v>6.5</v>
      </c>
      <c r="J56" t="s">
        <v>1035</v>
      </c>
    </row>
    <row r="57" spans="1:10" ht="15">
      <c r="A57" s="22">
        <v>56</v>
      </c>
      <c r="B57" t="s">
        <v>1036</v>
      </c>
      <c r="C57" t="s">
        <v>1037</v>
      </c>
      <c r="D57" t="s">
        <v>1038</v>
      </c>
      <c r="E57" s="27">
        <v>0.616</v>
      </c>
      <c r="F57" t="s">
        <v>2136</v>
      </c>
      <c r="G57">
        <v>45</v>
      </c>
      <c r="H57">
        <v>2</v>
      </c>
      <c r="I57" s="27">
        <v>13.9</v>
      </c>
      <c r="J57" t="s">
        <v>1039</v>
      </c>
    </row>
    <row r="58" spans="1:9" ht="15">
      <c r="A58" s="22">
        <v>57</v>
      </c>
      <c r="B58" t="s">
        <v>1040</v>
      </c>
      <c r="C58" t="s">
        <v>1041</v>
      </c>
      <c r="D58" t="s">
        <v>1042</v>
      </c>
      <c r="E58" s="27">
        <v>0.728</v>
      </c>
      <c r="F58" t="s">
        <v>2136</v>
      </c>
      <c r="G58">
        <v>45</v>
      </c>
      <c r="H58">
        <v>3</v>
      </c>
      <c r="I58" s="27">
        <v>10.9</v>
      </c>
    </row>
    <row r="59" spans="1:10" ht="15">
      <c r="A59" s="22">
        <v>58</v>
      </c>
      <c r="B59" t="s">
        <v>1043</v>
      </c>
      <c r="C59" t="s">
        <v>1044</v>
      </c>
      <c r="D59" t="s">
        <v>1045</v>
      </c>
      <c r="E59" s="27">
        <v>0.894</v>
      </c>
      <c r="F59" t="s">
        <v>2136</v>
      </c>
      <c r="G59">
        <v>45</v>
      </c>
      <c r="H59">
        <v>2</v>
      </c>
      <c r="I59" s="27">
        <v>20.1</v>
      </c>
      <c r="J59" t="s">
        <v>1046</v>
      </c>
    </row>
    <row r="60" spans="1:10" ht="15">
      <c r="A60" s="22">
        <v>59</v>
      </c>
      <c r="B60" t="s">
        <v>1047</v>
      </c>
      <c r="C60" t="s">
        <v>1048</v>
      </c>
      <c r="D60" t="s">
        <v>1049</v>
      </c>
      <c r="E60" s="27">
        <v>0.746</v>
      </c>
      <c r="F60" t="s">
        <v>2136</v>
      </c>
      <c r="G60">
        <v>45</v>
      </c>
      <c r="H60">
        <v>6</v>
      </c>
      <c r="I60" s="27">
        <v>5.6</v>
      </c>
      <c r="J60" t="s">
        <v>1050</v>
      </c>
    </row>
    <row r="61" spans="1:9" ht="15">
      <c r="A61" s="22">
        <v>60</v>
      </c>
      <c r="B61" t="s">
        <v>1051</v>
      </c>
      <c r="C61" t="s">
        <v>1052</v>
      </c>
      <c r="D61" t="s">
        <v>1053</v>
      </c>
      <c r="E61" s="27">
        <v>0.746</v>
      </c>
      <c r="F61" t="s">
        <v>2136</v>
      </c>
      <c r="G61">
        <v>45</v>
      </c>
      <c r="H61">
        <v>6</v>
      </c>
      <c r="I61" s="27">
        <v>5.6</v>
      </c>
    </row>
    <row r="62" spans="1:10" ht="15">
      <c r="A62" s="22">
        <v>61</v>
      </c>
      <c r="B62" t="s">
        <v>1054</v>
      </c>
      <c r="C62" t="s">
        <v>1055</v>
      </c>
      <c r="D62" t="s">
        <v>1056</v>
      </c>
      <c r="E62" s="27">
        <v>0.796</v>
      </c>
      <c r="F62" t="s">
        <v>2136</v>
      </c>
      <c r="G62">
        <v>45</v>
      </c>
      <c r="H62">
        <v>7</v>
      </c>
      <c r="I62" s="27">
        <v>5.1</v>
      </c>
      <c r="J62" t="s">
        <v>1057</v>
      </c>
    </row>
    <row r="63" spans="1:10" ht="15">
      <c r="A63" s="22">
        <v>62</v>
      </c>
      <c r="B63" t="s">
        <v>1058</v>
      </c>
      <c r="C63" t="s">
        <v>1059</v>
      </c>
      <c r="D63" t="s">
        <v>1060</v>
      </c>
      <c r="E63" s="27">
        <v>0.894</v>
      </c>
      <c r="F63" t="s">
        <v>2136</v>
      </c>
      <c r="G63">
        <v>45</v>
      </c>
      <c r="H63">
        <v>3</v>
      </c>
      <c r="I63" s="27">
        <v>13.4</v>
      </c>
      <c r="J63" t="s">
        <v>1061</v>
      </c>
    </row>
    <row r="64" spans="1:10" ht="15">
      <c r="A64" s="22">
        <v>63</v>
      </c>
      <c r="B64" t="s">
        <v>1062</v>
      </c>
      <c r="C64" t="s">
        <v>1063</v>
      </c>
      <c r="D64" t="s">
        <v>1064</v>
      </c>
      <c r="E64" s="27">
        <v>0.894</v>
      </c>
      <c r="F64" t="s">
        <v>2136</v>
      </c>
      <c r="G64">
        <v>45</v>
      </c>
      <c r="H64">
        <v>7</v>
      </c>
      <c r="I64" s="27">
        <v>5.8</v>
      </c>
      <c r="J64" t="s">
        <v>1065</v>
      </c>
    </row>
    <row r="65" spans="1:10" ht="15">
      <c r="A65" s="22">
        <v>64</v>
      </c>
      <c r="B65" t="s">
        <v>1066</v>
      </c>
      <c r="C65" t="s">
        <v>1067</v>
      </c>
      <c r="D65" t="s">
        <v>1068</v>
      </c>
      <c r="E65" s="27">
        <v>0.894</v>
      </c>
      <c r="F65" t="s">
        <v>2136</v>
      </c>
      <c r="G65">
        <v>45</v>
      </c>
      <c r="H65">
        <v>12</v>
      </c>
      <c r="I65" s="27">
        <v>3.4</v>
      </c>
      <c r="J65" t="s">
        <v>1069</v>
      </c>
    </row>
    <row r="66" spans="1:10" ht="15">
      <c r="A66" s="22">
        <v>65</v>
      </c>
      <c r="B66" t="s">
        <v>1066</v>
      </c>
      <c r="C66" t="s">
        <v>1070</v>
      </c>
      <c r="D66" t="s">
        <v>1071</v>
      </c>
      <c r="E66" s="27">
        <v>0.894</v>
      </c>
      <c r="F66" t="s">
        <v>2136</v>
      </c>
      <c r="G66">
        <v>45</v>
      </c>
      <c r="H66">
        <v>12</v>
      </c>
      <c r="I66" s="27">
        <v>3.4</v>
      </c>
      <c r="J66" t="s">
        <v>1072</v>
      </c>
    </row>
    <row r="67" spans="1:10" ht="15">
      <c r="A67" s="22">
        <v>66</v>
      </c>
      <c r="B67" t="s">
        <v>1073</v>
      </c>
      <c r="C67" t="s">
        <v>1074</v>
      </c>
      <c r="D67" t="s">
        <v>1075</v>
      </c>
      <c r="E67" s="27">
        <v>0.894</v>
      </c>
      <c r="F67" t="s">
        <v>2136</v>
      </c>
      <c r="G67">
        <v>45</v>
      </c>
      <c r="H67">
        <v>6</v>
      </c>
      <c r="I67" s="27">
        <v>6.7</v>
      </c>
      <c r="J67" t="s">
        <v>1076</v>
      </c>
    </row>
    <row r="68" spans="1:10" ht="15">
      <c r="A68" s="22">
        <v>67</v>
      </c>
      <c r="B68" t="s">
        <v>1077</v>
      </c>
      <c r="C68" t="s">
        <v>1078</v>
      </c>
      <c r="D68" t="s">
        <v>1079</v>
      </c>
      <c r="E68" s="27">
        <v>0.894</v>
      </c>
      <c r="F68" t="s">
        <v>2136</v>
      </c>
      <c r="G68">
        <v>45</v>
      </c>
      <c r="H68">
        <v>5</v>
      </c>
      <c r="I68" s="27">
        <v>8.1</v>
      </c>
      <c r="J68" t="s">
        <v>1080</v>
      </c>
    </row>
    <row r="69" spans="1:10" ht="15">
      <c r="A69" s="22">
        <v>68</v>
      </c>
      <c r="B69" t="s">
        <v>1081</v>
      </c>
      <c r="C69" t="s">
        <v>1082</v>
      </c>
      <c r="D69" t="s">
        <v>1083</v>
      </c>
      <c r="E69" s="27">
        <v>0.894</v>
      </c>
      <c r="F69" t="s">
        <v>2136</v>
      </c>
      <c r="G69">
        <v>45</v>
      </c>
      <c r="H69">
        <v>1</v>
      </c>
      <c r="I69" s="27">
        <v>40.2</v>
      </c>
      <c r="J69" t="s">
        <v>1084</v>
      </c>
    </row>
    <row r="70" spans="1:10" ht="15">
      <c r="A70" s="22">
        <v>69</v>
      </c>
      <c r="B70" t="s">
        <v>1085</v>
      </c>
      <c r="C70" t="s">
        <v>1086</v>
      </c>
      <c r="D70" t="s">
        <v>1087</v>
      </c>
      <c r="E70" s="27">
        <v>0.894</v>
      </c>
      <c r="F70" t="s">
        <v>2136</v>
      </c>
      <c r="G70">
        <v>45</v>
      </c>
      <c r="H70">
        <v>5</v>
      </c>
      <c r="I70" s="27">
        <v>8.1</v>
      </c>
      <c r="J70" t="s">
        <v>1088</v>
      </c>
    </row>
    <row r="71" spans="1:10" ht="15">
      <c r="A71" s="22">
        <v>70</v>
      </c>
      <c r="B71" t="s">
        <v>1089</v>
      </c>
      <c r="C71" t="s">
        <v>1090</v>
      </c>
      <c r="D71" t="s">
        <v>1091</v>
      </c>
      <c r="E71" s="27">
        <v>0.894</v>
      </c>
      <c r="F71" t="s">
        <v>2136</v>
      </c>
      <c r="G71">
        <v>45</v>
      </c>
      <c r="H71">
        <v>4</v>
      </c>
      <c r="I71" s="27">
        <v>10.1</v>
      </c>
      <c r="J71" t="s">
        <v>1092</v>
      </c>
    </row>
    <row r="72" spans="1:10" ht="15">
      <c r="A72" s="22">
        <v>71</v>
      </c>
      <c r="B72" t="s">
        <v>1093</v>
      </c>
      <c r="C72" t="s">
        <v>1094</v>
      </c>
      <c r="D72" t="s">
        <v>1095</v>
      </c>
      <c r="E72" s="27">
        <v>0.894</v>
      </c>
      <c r="F72" t="s">
        <v>2136</v>
      </c>
      <c r="G72">
        <v>45</v>
      </c>
      <c r="H72">
        <v>3</v>
      </c>
      <c r="I72" s="27">
        <v>13.4</v>
      </c>
      <c r="J72" t="s">
        <v>1096</v>
      </c>
    </row>
    <row r="73" spans="1:10" ht="15">
      <c r="A73" s="22">
        <v>72</v>
      </c>
      <c r="B73" t="s">
        <v>1097</v>
      </c>
      <c r="C73" t="s">
        <v>1098</v>
      </c>
      <c r="D73" t="s">
        <v>1099</v>
      </c>
      <c r="E73" s="27">
        <v>0.894</v>
      </c>
      <c r="F73" t="s">
        <v>2136</v>
      </c>
      <c r="G73">
        <v>45</v>
      </c>
      <c r="H73">
        <v>4</v>
      </c>
      <c r="I73" s="27">
        <v>10.1</v>
      </c>
      <c r="J73" t="s">
        <v>1100</v>
      </c>
    </row>
    <row r="74" spans="1:10" ht="15">
      <c r="A74" s="22">
        <v>73</v>
      </c>
      <c r="B74" t="s">
        <v>1101</v>
      </c>
      <c r="C74" t="s">
        <v>1102</v>
      </c>
      <c r="D74" t="s">
        <v>1103</v>
      </c>
      <c r="E74" s="27">
        <v>0.894</v>
      </c>
      <c r="F74" t="s">
        <v>2136</v>
      </c>
      <c r="G74">
        <v>45</v>
      </c>
      <c r="H74">
        <v>5</v>
      </c>
      <c r="I74" s="27">
        <v>8.1</v>
      </c>
      <c r="J74" t="s">
        <v>1104</v>
      </c>
    </row>
    <row r="75" spans="1:10" ht="15">
      <c r="A75" s="22">
        <v>74</v>
      </c>
      <c r="B75" t="s">
        <v>1105</v>
      </c>
      <c r="C75" t="s">
        <v>1106</v>
      </c>
      <c r="D75" t="s">
        <v>1107</v>
      </c>
      <c r="E75" s="27">
        <v>0.894</v>
      </c>
      <c r="F75" t="s">
        <v>2136</v>
      </c>
      <c r="G75">
        <v>45</v>
      </c>
      <c r="H75">
        <v>3</v>
      </c>
      <c r="I75" s="27">
        <v>13.4</v>
      </c>
      <c r="J75" t="s">
        <v>1108</v>
      </c>
    </row>
    <row r="76" spans="1:10" ht="15">
      <c r="A76" s="22">
        <v>75</v>
      </c>
      <c r="B76" t="s">
        <v>1109</v>
      </c>
      <c r="C76" t="s">
        <v>1110</v>
      </c>
      <c r="D76" t="s">
        <v>1111</v>
      </c>
      <c r="E76" s="27">
        <v>0.894</v>
      </c>
      <c r="F76" t="s">
        <v>2136</v>
      </c>
      <c r="G76">
        <v>45</v>
      </c>
      <c r="H76">
        <v>4</v>
      </c>
      <c r="I76" s="27">
        <v>10.1</v>
      </c>
      <c r="J76" t="s">
        <v>1112</v>
      </c>
    </row>
    <row r="77" spans="1:10" ht="15">
      <c r="A77" s="22">
        <v>76</v>
      </c>
      <c r="B77" t="s">
        <v>1113</v>
      </c>
      <c r="C77" t="s">
        <v>1114</v>
      </c>
      <c r="D77" t="s">
        <v>1115</v>
      </c>
      <c r="E77" s="27">
        <v>0.894</v>
      </c>
      <c r="F77" t="s">
        <v>2136</v>
      </c>
      <c r="G77">
        <v>45</v>
      </c>
      <c r="H77">
        <v>2</v>
      </c>
      <c r="I77" s="27">
        <v>20.1</v>
      </c>
      <c r="J77" t="s">
        <v>1116</v>
      </c>
    </row>
    <row r="78" spans="1:10" ht="15">
      <c r="A78" s="22">
        <v>77</v>
      </c>
      <c r="B78" t="s">
        <v>1117</v>
      </c>
      <c r="C78" t="s">
        <v>1118</v>
      </c>
      <c r="D78" t="s">
        <v>1119</v>
      </c>
      <c r="E78" s="27">
        <v>0.894</v>
      </c>
      <c r="F78" t="s">
        <v>2136</v>
      </c>
      <c r="G78">
        <v>45</v>
      </c>
      <c r="H78">
        <v>7</v>
      </c>
      <c r="I78" s="27">
        <v>5.8</v>
      </c>
      <c r="J78" t="s">
        <v>1120</v>
      </c>
    </row>
    <row r="79" spans="1:10" ht="15">
      <c r="A79" s="22">
        <v>78</v>
      </c>
      <c r="B79" t="s">
        <v>1043</v>
      </c>
      <c r="C79" t="s">
        <v>1121</v>
      </c>
      <c r="D79" t="s">
        <v>1122</v>
      </c>
      <c r="E79" s="27">
        <v>0.746</v>
      </c>
      <c r="F79" t="s">
        <v>2136</v>
      </c>
      <c r="G79">
        <v>45</v>
      </c>
      <c r="H79">
        <v>2</v>
      </c>
      <c r="I79" s="27">
        <v>16.8</v>
      </c>
      <c r="J79" t="s">
        <v>1123</v>
      </c>
    </row>
    <row r="80" spans="1:10" ht="15">
      <c r="A80" s="22">
        <v>79</v>
      </c>
      <c r="B80" t="s">
        <v>1124</v>
      </c>
      <c r="C80" t="s">
        <v>1125</v>
      </c>
      <c r="D80" t="s">
        <v>1126</v>
      </c>
      <c r="E80" s="27">
        <v>0.894</v>
      </c>
      <c r="F80" t="s">
        <v>2136</v>
      </c>
      <c r="G80">
        <v>45</v>
      </c>
      <c r="H80">
        <v>5</v>
      </c>
      <c r="I80" s="27">
        <v>8.1</v>
      </c>
      <c r="J80" t="s">
        <v>1127</v>
      </c>
    </row>
    <row r="81" spans="1:10" ht="15">
      <c r="A81" s="22">
        <v>80</v>
      </c>
      <c r="B81" t="s">
        <v>1128</v>
      </c>
      <c r="C81" t="s">
        <v>1129</v>
      </c>
      <c r="D81" t="s">
        <v>1130</v>
      </c>
      <c r="E81" s="27">
        <v>0.894</v>
      </c>
      <c r="F81" t="s">
        <v>2136</v>
      </c>
      <c r="G81">
        <v>45</v>
      </c>
      <c r="H81">
        <v>6</v>
      </c>
      <c r="I81" s="27">
        <v>6.7</v>
      </c>
      <c r="J81" t="s">
        <v>1131</v>
      </c>
    </row>
    <row r="82" spans="1:10" ht="15">
      <c r="A82" s="22">
        <v>81</v>
      </c>
      <c r="B82" t="s">
        <v>1132</v>
      </c>
      <c r="C82" t="s">
        <v>1133</v>
      </c>
      <c r="D82" t="s">
        <v>1134</v>
      </c>
      <c r="E82" s="27">
        <v>0.894</v>
      </c>
      <c r="F82" t="s">
        <v>2136</v>
      </c>
      <c r="G82">
        <v>45</v>
      </c>
      <c r="H82">
        <v>10</v>
      </c>
      <c r="I82" s="27">
        <v>4</v>
      </c>
      <c r="J82" t="s">
        <v>1135</v>
      </c>
    </row>
    <row r="83" spans="1:10" ht="15">
      <c r="A83" s="22">
        <v>82</v>
      </c>
      <c r="B83" t="s">
        <v>1136</v>
      </c>
      <c r="C83" t="s">
        <v>1137</v>
      </c>
      <c r="D83" t="s">
        <v>1138</v>
      </c>
      <c r="E83" s="27">
        <v>0.894</v>
      </c>
      <c r="F83" t="s">
        <v>2136</v>
      </c>
      <c r="G83">
        <v>45</v>
      </c>
      <c r="H83">
        <v>2</v>
      </c>
      <c r="I83" s="27">
        <v>20.1</v>
      </c>
      <c r="J83" t="s">
        <v>1139</v>
      </c>
    </row>
    <row r="84" spans="1:10" ht="15">
      <c r="A84" s="22">
        <v>83</v>
      </c>
      <c r="B84" t="s">
        <v>1140</v>
      </c>
      <c r="C84" t="s">
        <v>1141</v>
      </c>
      <c r="D84" t="s">
        <v>1142</v>
      </c>
      <c r="E84" s="27">
        <v>0.894</v>
      </c>
      <c r="F84" t="s">
        <v>2136</v>
      </c>
      <c r="G84">
        <v>45</v>
      </c>
      <c r="H84">
        <v>3</v>
      </c>
      <c r="I84" s="27">
        <v>13.4</v>
      </c>
      <c r="J84" t="s">
        <v>1143</v>
      </c>
    </row>
    <row r="85" spans="1:10" ht="15">
      <c r="A85" s="22">
        <v>84</v>
      </c>
      <c r="B85" t="s">
        <v>1893</v>
      </c>
      <c r="C85" t="s">
        <v>1144</v>
      </c>
      <c r="D85" t="s">
        <v>1145</v>
      </c>
      <c r="E85" s="27">
        <v>0.894</v>
      </c>
      <c r="F85" t="s">
        <v>2136</v>
      </c>
      <c r="G85">
        <v>45</v>
      </c>
      <c r="H85">
        <v>1</v>
      </c>
      <c r="I85" s="27">
        <v>40.2</v>
      </c>
      <c r="J85" t="s">
        <v>1146</v>
      </c>
    </row>
    <row r="86" spans="1:10" ht="15">
      <c r="A86" s="22">
        <v>85</v>
      </c>
      <c r="B86" t="s">
        <v>1147</v>
      </c>
      <c r="C86" t="s">
        <v>1148</v>
      </c>
      <c r="D86" t="s">
        <v>1149</v>
      </c>
      <c r="E86" s="27">
        <v>0.894</v>
      </c>
      <c r="F86" t="s">
        <v>2136</v>
      </c>
      <c r="G86">
        <v>45</v>
      </c>
      <c r="H86">
        <v>6</v>
      </c>
      <c r="I86" s="27">
        <v>6.7</v>
      </c>
      <c r="J86" t="s">
        <v>1150</v>
      </c>
    </row>
    <row r="87" spans="1:10" ht="15">
      <c r="A87" s="22">
        <v>86</v>
      </c>
      <c r="B87" t="s">
        <v>1151</v>
      </c>
      <c r="C87" t="s">
        <v>1152</v>
      </c>
      <c r="D87" t="s">
        <v>1153</v>
      </c>
      <c r="E87" s="27">
        <v>0.894</v>
      </c>
      <c r="F87" t="s">
        <v>2136</v>
      </c>
      <c r="G87">
        <v>45</v>
      </c>
      <c r="H87">
        <v>2</v>
      </c>
      <c r="I87" s="27">
        <v>20.1</v>
      </c>
      <c r="J87" t="s">
        <v>1154</v>
      </c>
    </row>
    <row r="88" spans="1:10" ht="15">
      <c r="A88" s="22">
        <v>87</v>
      </c>
      <c r="B88" t="s">
        <v>1155</v>
      </c>
      <c r="C88" t="s">
        <v>1156</v>
      </c>
      <c r="D88" t="s">
        <v>1157</v>
      </c>
      <c r="E88" s="27">
        <v>0.894</v>
      </c>
      <c r="F88" t="s">
        <v>2136</v>
      </c>
      <c r="G88">
        <v>45</v>
      </c>
      <c r="H88">
        <v>3</v>
      </c>
      <c r="I88" s="27">
        <v>13.4</v>
      </c>
      <c r="J88" t="s">
        <v>1158</v>
      </c>
    </row>
    <row r="89" spans="1:10" ht="15">
      <c r="A89" s="22">
        <v>88</v>
      </c>
      <c r="B89" t="s">
        <v>1159</v>
      </c>
      <c r="C89" t="s">
        <v>1160</v>
      </c>
      <c r="D89" t="s">
        <v>1161</v>
      </c>
      <c r="E89" s="27">
        <v>0.894</v>
      </c>
      <c r="F89" t="s">
        <v>2136</v>
      </c>
      <c r="G89">
        <v>45</v>
      </c>
      <c r="H89">
        <v>6</v>
      </c>
      <c r="I89" s="27">
        <v>6.7</v>
      </c>
      <c r="J89" t="s">
        <v>1162</v>
      </c>
    </row>
    <row r="90" spans="1:10" ht="15">
      <c r="A90" s="22">
        <v>89</v>
      </c>
      <c r="B90" t="s">
        <v>1163</v>
      </c>
      <c r="C90" t="s">
        <v>1164</v>
      </c>
      <c r="D90" t="s">
        <v>1165</v>
      </c>
      <c r="E90" s="27">
        <v>0.894</v>
      </c>
      <c r="F90" t="s">
        <v>2136</v>
      </c>
      <c r="G90">
        <v>45</v>
      </c>
      <c r="H90">
        <v>7</v>
      </c>
      <c r="I90" s="27">
        <v>5.8</v>
      </c>
      <c r="J90" t="s">
        <v>1166</v>
      </c>
    </row>
    <row r="91" spans="1:10" ht="15">
      <c r="A91" s="22">
        <v>90</v>
      </c>
      <c r="B91" t="s">
        <v>1167</v>
      </c>
      <c r="C91" t="s">
        <v>1168</v>
      </c>
      <c r="D91" t="s">
        <v>1169</v>
      </c>
      <c r="E91" s="27">
        <v>0.894</v>
      </c>
      <c r="F91" t="s">
        <v>2136</v>
      </c>
      <c r="G91">
        <v>45</v>
      </c>
      <c r="H91">
        <v>5</v>
      </c>
      <c r="I91" s="27">
        <v>8.1</v>
      </c>
      <c r="J91" t="s">
        <v>1170</v>
      </c>
    </row>
    <row r="92" spans="1:10" ht="15">
      <c r="A92" s="22">
        <v>91</v>
      </c>
      <c r="B92" t="s">
        <v>1171</v>
      </c>
      <c r="C92" t="s">
        <v>1172</v>
      </c>
      <c r="D92" t="s">
        <v>1173</v>
      </c>
      <c r="E92" s="27">
        <v>0.894</v>
      </c>
      <c r="F92" t="s">
        <v>2136</v>
      </c>
      <c r="G92">
        <v>45</v>
      </c>
      <c r="H92">
        <v>2</v>
      </c>
      <c r="I92" s="27">
        <v>20.1</v>
      </c>
      <c r="J92" t="s">
        <v>1174</v>
      </c>
    </row>
    <row r="93" spans="1:10" ht="15">
      <c r="A93" s="22">
        <v>92</v>
      </c>
      <c r="B93" t="s">
        <v>1175</v>
      </c>
      <c r="C93" t="s">
        <v>1176</v>
      </c>
      <c r="D93" t="s">
        <v>1177</v>
      </c>
      <c r="E93" s="27">
        <v>0.894</v>
      </c>
      <c r="F93" t="s">
        <v>2136</v>
      </c>
      <c r="G93">
        <v>45</v>
      </c>
      <c r="H93">
        <v>9</v>
      </c>
      <c r="I93" s="27">
        <v>4.5</v>
      </c>
      <c r="J93" t="s">
        <v>1178</v>
      </c>
    </row>
    <row r="94" spans="1:10" ht="15">
      <c r="A94" s="22">
        <v>93</v>
      </c>
      <c r="B94" t="s">
        <v>1179</v>
      </c>
      <c r="C94" t="s">
        <v>1180</v>
      </c>
      <c r="D94" t="s">
        <v>1181</v>
      </c>
      <c r="E94" s="27">
        <v>0.894</v>
      </c>
      <c r="F94" t="s">
        <v>2136</v>
      </c>
      <c r="G94">
        <v>45</v>
      </c>
      <c r="H94">
        <v>3</v>
      </c>
      <c r="I94" s="27">
        <v>13.4</v>
      </c>
      <c r="J94" t="s">
        <v>1182</v>
      </c>
    </row>
    <row r="95" spans="1:10" ht="15">
      <c r="A95" s="22">
        <v>94</v>
      </c>
      <c r="B95" t="s">
        <v>1183</v>
      </c>
      <c r="C95" t="s">
        <v>1184</v>
      </c>
      <c r="D95" t="s">
        <v>1185</v>
      </c>
      <c r="E95" s="27">
        <v>0.894</v>
      </c>
      <c r="F95" t="s">
        <v>2136</v>
      </c>
      <c r="G95">
        <v>45</v>
      </c>
      <c r="H95">
        <v>3</v>
      </c>
      <c r="I95" s="27">
        <v>13.4</v>
      </c>
      <c r="J95" t="s">
        <v>1186</v>
      </c>
    </row>
    <row r="96" spans="1:10" ht="15">
      <c r="A96" s="22">
        <v>95</v>
      </c>
      <c r="B96" t="s">
        <v>1187</v>
      </c>
      <c r="C96" t="s">
        <v>1188</v>
      </c>
      <c r="D96" t="s">
        <v>1189</v>
      </c>
      <c r="E96" s="27">
        <v>0.894</v>
      </c>
      <c r="F96" t="s">
        <v>2136</v>
      </c>
      <c r="G96">
        <v>45</v>
      </c>
      <c r="H96">
        <v>3</v>
      </c>
      <c r="I96" s="27">
        <v>13.4</v>
      </c>
      <c r="J96" t="s">
        <v>1190</v>
      </c>
    </row>
    <row r="97" spans="1:10" ht="15">
      <c r="A97" s="22">
        <v>96</v>
      </c>
      <c r="B97" t="s">
        <v>1191</v>
      </c>
      <c r="C97" t="s">
        <v>1192</v>
      </c>
      <c r="D97" t="s">
        <v>1193</v>
      </c>
      <c r="E97" s="27">
        <v>0.894</v>
      </c>
      <c r="F97" t="s">
        <v>2136</v>
      </c>
      <c r="G97">
        <v>45</v>
      </c>
      <c r="H97">
        <v>4</v>
      </c>
      <c r="I97" s="27">
        <v>10.1</v>
      </c>
      <c r="J97" t="s">
        <v>1194</v>
      </c>
    </row>
    <row r="98" spans="1:10" ht="15">
      <c r="A98" s="22">
        <v>97</v>
      </c>
      <c r="B98" t="s">
        <v>1195</v>
      </c>
      <c r="C98" t="s">
        <v>1196</v>
      </c>
      <c r="D98" t="s">
        <v>1197</v>
      </c>
      <c r="E98" s="27">
        <v>0.894</v>
      </c>
      <c r="F98" t="s">
        <v>2136</v>
      </c>
      <c r="G98">
        <v>45</v>
      </c>
      <c r="H98">
        <v>4</v>
      </c>
      <c r="I98" s="27">
        <v>10.1</v>
      </c>
      <c r="J98" t="s">
        <v>1198</v>
      </c>
    </row>
    <row r="99" spans="1:10" ht="15">
      <c r="A99" s="22">
        <v>98</v>
      </c>
      <c r="B99" t="s">
        <v>1199</v>
      </c>
      <c r="C99" t="s">
        <v>1200</v>
      </c>
      <c r="D99" t="s">
        <v>1201</v>
      </c>
      <c r="E99" s="27">
        <v>0.894</v>
      </c>
      <c r="F99" t="s">
        <v>2136</v>
      </c>
      <c r="G99">
        <v>45</v>
      </c>
      <c r="H99">
        <v>3</v>
      </c>
      <c r="I99" s="27">
        <v>13.4</v>
      </c>
      <c r="J99" t="s">
        <v>1202</v>
      </c>
    </row>
    <row r="100" spans="1:10" ht="15">
      <c r="A100" s="22">
        <v>99</v>
      </c>
      <c r="B100" t="s">
        <v>1203</v>
      </c>
      <c r="C100" t="s">
        <v>1204</v>
      </c>
      <c r="D100" t="s">
        <v>1205</v>
      </c>
      <c r="E100" s="27">
        <v>0.894</v>
      </c>
      <c r="F100" t="s">
        <v>2136</v>
      </c>
      <c r="G100">
        <v>45</v>
      </c>
      <c r="H100">
        <v>6</v>
      </c>
      <c r="I100" s="27">
        <v>6.7</v>
      </c>
      <c r="J100" t="s">
        <v>1206</v>
      </c>
    </row>
    <row r="101" spans="1:10" ht="15">
      <c r="A101" s="22">
        <v>100</v>
      </c>
      <c r="B101" t="s">
        <v>1207</v>
      </c>
      <c r="C101" t="s">
        <v>1208</v>
      </c>
      <c r="D101" t="s">
        <v>1209</v>
      </c>
      <c r="E101" s="27">
        <v>0.894</v>
      </c>
      <c r="F101" t="s">
        <v>2136</v>
      </c>
      <c r="G101">
        <v>45</v>
      </c>
      <c r="H101">
        <v>1</v>
      </c>
      <c r="I101" s="27">
        <v>40.2</v>
      </c>
      <c r="J101" t="s">
        <v>1210</v>
      </c>
    </row>
    <row r="102" spans="1:10" ht="15">
      <c r="A102" s="22">
        <v>101</v>
      </c>
      <c r="B102" t="s">
        <v>1211</v>
      </c>
      <c r="C102" t="s">
        <v>1212</v>
      </c>
      <c r="D102" t="s">
        <v>1213</v>
      </c>
      <c r="E102" s="27">
        <v>0.894</v>
      </c>
      <c r="F102" t="s">
        <v>2136</v>
      </c>
      <c r="G102">
        <v>45</v>
      </c>
      <c r="H102">
        <v>3</v>
      </c>
      <c r="I102" s="27">
        <v>13.4</v>
      </c>
      <c r="J102" t="s">
        <v>1214</v>
      </c>
    </row>
    <row r="103" spans="1:10" ht="15">
      <c r="A103" s="22">
        <v>102</v>
      </c>
      <c r="B103" t="s">
        <v>1215</v>
      </c>
      <c r="C103" t="s">
        <v>1216</v>
      </c>
      <c r="D103" t="s">
        <v>1217</v>
      </c>
      <c r="E103" s="27">
        <v>0.894</v>
      </c>
      <c r="F103" t="s">
        <v>2136</v>
      </c>
      <c r="G103">
        <v>45</v>
      </c>
      <c r="H103">
        <v>4</v>
      </c>
      <c r="I103" s="27">
        <v>10.1</v>
      </c>
      <c r="J103" t="s">
        <v>1218</v>
      </c>
    </row>
    <row r="104" spans="1:10" ht="15">
      <c r="A104" s="22">
        <v>103</v>
      </c>
      <c r="B104" t="s">
        <v>1219</v>
      </c>
      <c r="C104" t="s">
        <v>1220</v>
      </c>
      <c r="D104" t="s">
        <v>1221</v>
      </c>
      <c r="E104" s="27">
        <v>0.894</v>
      </c>
      <c r="F104" t="s">
        <v>2136</v>
      </c>
      <c r="G104">
        <v>45</v>
      </c>
      <c r="H104">
        <v>1</v>
      </c>
      <c r="I104" s="27">
        <v>40.2</v>
      </c>
      <c r="J104" t="s">
        <v>1222</v>
      </c>
    </row>
    <row r="105" spans="1:10" ht="15">
      <c r="A105" s="22">
        <v>104</v>
      </c>
      <c r="B105" t="s">
        <v>1223</v>
      </c>
      <c r="C105" t="s">
        <v>1224</v>
      </c>
      <c r="D105" t="s">
        <v>1225</v>
      </c>
      <c r="E105" s="27">
        <v>0.894</v>
      </c>
      <c r="F105" t="s">
        <v>2136</v>
      </c>
      <c r="G105">
        <v>45</v>
      </c>
      <c r="H105">
        <v>2</v>
      </c>
      <c r="I105" s="27">
        <v>20.1</v>
      </c>
      <c r="J105" t="s">
        <v>1226</v>
      </c>
    </row>
    <row r="106" spans="1:10" ht="15">
      <c r="A106" s="22">
        <v>105</v>
      </c>
      <c r="B106" t="s">
        <v>1227</v>
      </c>
      <c r="C106" t="s">
        <v>1228</v>
      </c>
      <c r="D106" t="s">
        <v>1229</v>
      </c>
      <c r="E106" s="27">
        <v>0.894</v>
      </c>
      <c r="F106" t="s">
        <v>2136</v>
      </c>
      <c r="G106">
        <v>45</v>
      </c>
      <c r="H106">
        <v>3</v>
      </c>
      <c r="I106" s="27">
        <v>13.4</v>
      </c>
      <c r="J106" t="s">
        <v>1230</v>
      </c>
    </row>
    <row r="107" spans="1:10" ht="15">
      <c r="A107" s="22">
        <v>106</v>
      </c>
      <c r="B107" t="s">
        <v>1231</v>
      </c>
      <c r="C107" t="s">
        <v>1232</v>
      </c>
      <c r="D107" t="s">
        <v>1233</v>
      </c>
      <c r="E107" s="27">
        <v>0.894</v>
      </c>
      <c r="F107" t="s">
        <v>2136</v>
      </c>
      <c r="G107">
        <v>45</v>
      </c>
      <c r="H107">
        <v>3</v>
      </c>
      <c r="I107" s="27">
        <v>13.4</v>
      </c>
      <c r="J107" t="s">
        <v>1234</v>
      </c>
    </row>
    <row r="108" spans="1:9" ht="15">
      <c r="A108" s="22">
        <v>107</v>
      </c>
      <c r="B108" t="s">
        <v>1235</v>
      </c>
      <c r="C108" t="s">
        <v>1236</v>
      </c>
      <c r="D108" t="s">
        <v>1237</v>
      </c>
      <c r="E108" s="27">
        <v>0.894</v>
      </c>
      <c r="F108" t="s">
        <v>2136</v>
      </c>
      <c r="G108">
        <v>45</v>
      </c>
      <c r="H108">
        <v>7</v>
      </c>
      <c r="I108" s="27">
        <v>5.8</v>
      </c>
    </row>
    <row r="109" spans="1:9" ht="15">
      <c r="A109" s="22">
        <v>108</v>
      </c>
      <c r="B109" t="s">
        <v>1238</v>
      </c>
      <c r="C109" t="s">
        <v>1239</v>
      </c>
      <c r="D109" t="s">
        <v>1240</v>
      </c>
      <c r="E109" s="27">
        <v>0.894</v>
      </c>
      <c r="F109" t="s">
        <v>2136</v>
      </c>
      <c r="G109">
        <v>45</v>
      </c>
      <c r="H109">
        <v>5</v>
      </c>
      <c r="I109" s="27">
        <v>8.1</v>
      </c>
    </row>
    <row r="110" spans="1:10" ht="15">
      <c r="A110" s="22">
        <v>109</v>
      </c>
      <c r="B110" t="s">
        <v>1241</v>
      </c>
      <c r="C110" t="s">
        <v>1242</v>
      </c>
      <c r="D110" t="s">
        <v>1243</v>
      </c>
      <c r="E110" s="27">
        <v>0.986</v>
      </c>
      <c r="F110" t="s">
        <v>2136</v>
      </c>
      <c r="G110">
        <v>45</v>
      </c>
      <c r="H110">
        <v>7</v>
      </c>
      <c r="I110" s="27">
        <v>6.3</v>
      </c>
      <c r="J110" t="s">
        <v>1244</v>
      </c>
    </row>
    <row r="111" spans="1:10" ht="15">
      <c r="A111" s="22">
        <v>110</v>
      </c>
      <c r="B111" t="s">
        <v>1245</v>
      </c>
      <c r="C111" t="s">
        <v>1246</v>
      </c>
      <c r="D111" t="s">
        <v>1247</v>
      </c>
      <c r="E111" s="27">
        <v>0.986</v>
      </c>
      <c r="F111" t="s">
        <v>2136</v>
      </c>
      <c r="G111">
        <v>45</v>
      </c>
      <c r="H111">
        <v>5</v>
      </c>
      <c r="I111" s="27">
        <v>8.9</v>
      </c>
      <c r="J111" t="s">
        <v>1248</v>
      </c>
    </row>
    <row r="112" spans="1:10" ht="15">
      <c r="A112" s="22">
        <v>111</v>
      </c>
      <c r="B112" t="s">
        <v>1249</v>
      </c>
      <c r="C112" t="s">
        <v>1250</v>
      </c>
      <c r="D112" t="s">
        <v>525</v>
      </c>
      <c r="E112" s="27">
        <v>0.986</v>
      </c>
      <c r="F112" t="s">
        <v>2136</v>
      </c>
      <c r="G112">
        <v>45</v>
      </c>
      <c r="H112">
        <v>8</v>
      </c>
      <c r="I112" s="27">
        <v>5.6</v>
      </c>
      <c r="J112" t="s">
        <v>526</v>
      </c>
    </row>
    <row r="113" spans="1:10" ht="15">
      <c r="A113" s="22">
        <v>112</v>
      </c>
      <c r="B113" t="s">
        <v>527</v>
      </c>
      <c r="C113" t="s">
        <v>528</v>
      </c>
      <c r="D113" t="s">
        <v>529</v>
      </c>
      <c r="E113" s="27">
        <v>0.986</v>
      </c>
      <c r="F113" t="s">
        <v>2136</v>
      </c>
      <c r="G113">
        <v>45</v>
      </c>
      <c r="H113">
        <v>5</v>
      </c>
      <c r="I113" s="27">
        <v>8.9</v>
      </c>
      <c r="J113" t="s">
        <v>530</v>
      </c>
    </row>
    <row r="114" spans="1:10" ht="15">
      <c r="A114" s="22">
        <v>113</v>
      </c>
      <c r="B114" t="s">
        <v>531</v>
      </c>
      <c r="C114" t="s">
        <v>532</v>
      </c>
      <c r="D114" t="s">
        <v>533</v>
      </c>
      <c r="E114" s="27">
        <v>0.986</v>
      </c>
      <c r="F114" t="s">
        <v>2136</v>
      </c>
      <c r="G114">
        <v>45</v>
      </c>
      <c r="H114">
        <v>5</v>
      </c>
      <c r="I114" s="27">
        <v>8.9</v>
      </c>
      <c r="J114" t="s">
        <v>534</v>
      </c>
    </row>
    <row r="115" spans="1:10" ht="15">
      <c r="A115" s="22">
        <v>114</v>
      </c>
      <c r="B115" t="s">
        <v>535</v>
      </c>
      <c r="C115" t="s">
        <v>536</v>
      </c>
      <c r="D115" t="s">
        <v>537</v>
      </c>
      <c r="E115" s="27">
        <v>0.986</v>
      </c>
      <c r="F115" t="s">
        <v>2136</v>
      </c>
      <c r="G115">
        <v>45</v>
      </c>
      <c r="H115">
        <v>6</v>
      </c>
      <c r="I115" s="27">
        <v>7.4</v>
      </c>
      <c r="J115" t="s">
        <v>538</v>
      </c>
    </row>
    <row r="116" spans="1:9" ht="15">
      <c r="A116" s="22">
        <v>115</v>
      </c>
      <c r="B116" t="s">
        <v>539</v>
      </c>
      <c r="C116" t="s">
        <v>540</v>
      </c>
      <c r="D116" t="s">
        <v>541</v>
      </c>
      <c r="E116" s="27">
        <v>0.986</v>
      </c>
      <c r="F116" t="s">
        <v>2136</v>
      </c>
      <c r="G116">
        <v>45</v>
      </c>
      <c r="H116">
        <v>13</v>
      </c>
      <c r="I116" s="27">
        <v>3.4</v>
      </c>
    </row>
    <row r="117" spans="1:10" ht="15">
      <c r="A117" s="22">
        <v>116</v>
      </c>
      <c r="B117" t="s">
        <v>542</v>
      </c>
      <c r="C117" t="s">
        <v>543</v>
      </c>
      <c r="D117" t="s">
        <v>544</v>
      </c>
      <c r="E117" s="27">
        <v>0</v>
      </c>
      <c r="F117" t="s">
        <v>545</v>
      </c>
      <c r="G117">
        <v>9</v>
      </c>
      <c r="H117">
        <v>8</v>
      </c>
      <c r="I117" s="27">
        <v>1.1</v>
      </c>
      <c r="J117" t="s">
        <v>546</v>
      </c>
    </row>
    <row r="118" spans="1:10" ht="15">
      <c r="A118" s="22">
        <v>117</v>
      </c>
      <c r="B118" t="s">
        <v>547</v>
      </c>
      <c r="C118" t="s">
        <v>548</v>
      </c>
      <c r="D118" t="s">
        <v>549</v>
      </c>
      <c r="E118" s="27">
        <v>0</v>
      </c>
      <c r="F118" t="s">
        <v>545</v>
      </c>
      <c r="G118">
        <v>9</v>
      </c>
      <c r="H118">
        <v>7</v>
      </c>
      <c r="I118" s="27">
        <v>1.3</v>
      </c>
      <c r="J118" t="s">
        <v>550</v>
      </c>
    </row>
    <row r="119" spans="1:10" ht="15">
      <c r="A119" s="22">
        <v>118</v>
      </c>
      <c r="B119" t="s">
        <v>551</v>
      </c>
      <c r="C119" t="s">
        <v>552</v>
      </c>
      <c r="D119" t="s">
        <v>553</v>
      </c>
      <c r="E119" s="27">
        <v>0</v>
      </c>
      <c r="F119" t="s">
        <v>545</v>
      </c>
      <c r="G119">
        <v>9</v>
      </c>
      <c r="H119">
        <v>2</v>
      </c>
      <c r="I119" s="27">
        <v>4.5</v>
      </c>
      <c r="J119" t="s">
        <v>554</v>
      </c>
    </row>
    <row r="120" spans="1:10" ht="15">
      <c r="A120" s="22">
        <v>119</v>
      </c>
      <c r="B120" t="s">
        <v>555</v>
      </c>
      <c r="C120" t="s">
        <v>556</v>
      </c>
      <c r="D120" t="s">
        <v>557</v>
      </c>
      <c r="E120" s="27">
        <v>0</v>
      </c>
      <c r="F120" t="s">
        <v>545</v>
      </c>
      <c r="G120">
        <v>9</v>
      </c>
      <c r="H120">
        <v>5</v>
      </c>
      <c r="I120" s="27">
        <v>1.8</v>
      </c>
      <c r="J120" t="s">
        <v>558</v>
      </c>
    </row>
    <row r="121" spans="1:10" s="32" customFormat="1" ht="15">
      <c r="A121" s="31">
        <v>120</v>
      </c>
      <c r="B121" s="32" t="s">
        <v>559</v>
      </c>
      <c r="C121" s="32" t="s">
        <v>560</v>
      </c>
      <c r="D121" s="32" t="s">
        <v>561</v>
      </c>
      <c r="E121" s="33">
        <v>3.174</v>
      </c>
      <c r="F121" s="32" t="s">
        <v>545</v>
      </c>
      <c r="G121" s="32">
        <v>30</v>
      </c>
      <c r="H121" s="32">
        <v>9</v>
      </c>
      <c r="I121" s="34">
        <v>10.58</v>
      </c>
      <c r="J121" s="32" t="s">
        <v>562</v>
      </c>
    </row>
    <row r="122" spans="1:10" ht="15">
      <c r="A122" s="22">
        <v>121</v>
      </c>
      <c r="B122" t="s">
        <v>563</v>
      </c>
      <c r="C122" t="s">
        <v>564</v>
      </c>
      <c r="D122" t="s">
        <v>565</v>
      </c>
      <c r="E122" s="27">
        <v>0.506</v>
      </c>
      <c r="F122" t="s">
        <v>545</v>
      </c>
      <c r="G122">
        <v>30</v>
      </c>
      <c r="H122">
        <v>1</v>
      </c>
      <c r="I122" s="27">
        <v>15.2</v>
      </c>
      <c r="J122" t="s">
        <v>566</v>
      </c>
    </row>
    <row r="123" spans="1:10" ht="15">
      <c r="A123" s="22">
        <v>122</v>
      </c>
      <c r="B123" t="s">
        <v>567</v>
      </c>
      <c r="C123" t="s">
        <v>568</v>
      </c>
      <c r="D123" t="s">
        <v>569</v>
      </c>
      <c r="E123" s="27">
        <v>0.861</v>
      </c>
      <c r="F123" t="s">
        <v>545</v>
      </c>
      <c r="G123">
        <v>30</v>
      </c>
      <c r="H123">
        <v>8</v>
      </c>
      <c r="I123" s="27">
        <v>3.2</v>
      </c>
      <c r="J123" t="s">
        <v>570</v>
      </c>
    </row>
    <row r="124" spans="1:10" ht="15">
      <c r="A124" s="22">
        <v>123</v>
      </c>
      <c r="B124" t="s">
        <v>571</v>
      </c>
      <c r="C124" t="s">
        <v>572</v>
      </c>
      <c r="D124" t="s">
        <v>573</v>
      </c>
      <c r="E124" s="27">
        <v>0.901</v>
      </c>
      <c r="F124" t="s">
        <v>545</v>
      </c>
      <c r="G124">
        <v>30</v>
      </c>
      <c r="H124">
        <v>3</v>
      </c>
      <c r="I124" s="27">
        <v>9</v>
      </c>
      <c r="J124" t="s">
        <v>574</v>
      </c>
    </row>
    <row r="125" spans="1:10" ht="15">
      <c r="A125" s="22">
        <v>124</v>
      </c>
      <c r="B125" t="s">
        <v>575</v>
      </c>
      <c r="C125" t="s">
        <v>576</v>
      </c>
      <c r="D125" t="s">
        <v>577</v>
      </c>
      <c r="E125" s="27">
        <v>1.011</v>
      </c>
      <c r="F125" t="s">
        <v>545</v>
      </c>
      <c r="G125">
        <v>30</v>
      </c>
      <c r="H125">
        <v>1</v>
      </c>
      <c r="I125" s="27">
        <v>30.3</v>
      </c>
      <c r="J125" t="s">
        <v>578</v>
      </c>
    </row>
    <row r="126" spans="1:10" ht="15">
      <c r="A126" s="22">
        <v>125</v>
      </c>
      <c r="B126" t="s">
        <v>575</v>
      </c>
      <c r="C126" t="s">
        <v>579</v>
      </c>
      <c r="D126" t="s">
        <v>580</v>
      </c>
      <c r="E126" s="27">
        <v>1.011</v>
      </c>
      <c r="F126" t="s">
        <v>545</v>
      </c>
      <c r="G126">
        <v>30</v>
      </c>
      <c r="H126">
        <v>1</v>
      </c>
      <c r="I126" s="27">
        <v>30.3</v>
      </c>
      <c r="J126" t="s">
        <v>581</v>
      </c>
    </row>
    <row r="127" spans="1:10" ht="15">
      <c r="A127" s="22">
        <v>126</v>
      </c>
      <c r="B127" t="s">
        <v>582</v>
      </c>
      <c r="C127" t="s">
        <v>583</v>
      </c>
      <c r="D127" t="s">
        <v>584</v>
      </c>
      <c r="E127" s="27">
        <v>1.011</v>
      </c>
      <c r="F127" t="s">
        <v>545</v>
      </c>
      <c r="G127">
        <v>30</v>
      </c>
      <c r="H127">
        <v>1</v>
      </c>
      <c r="I127" s="27">
        <v>30.3</v>
      </c>
      <c r="J127" t="s">
        <v>585</v>
      </c>
    </row>
    <row r="128" spans="1:10" ht="15">
      <c r="A128" s="22">
        <v>127</v>
      </c>
      <c r="B128" t="s">
        <v>586</v>
      </c>
      <c r="C128" t="s">
        <v>587</v>
      </c>
      <c r="D128" t="s">
        <v>588</v>
      </c>
      <c r="E128" s="27">
        <v>1.065</v>
      </c>
      <c r="F128" t="s">
        <v>545</v>
      </c>
      <c r="G128">
        <v>30</v>
      </c>
      <c r="H128">
        <v>9</v>
      </c>
      <c r="I128" s="27">
        <v>3.6</v>
      </c>
      <c r="J128" t="s">
        <v>589</v>
      </c>
    </row>
    <row r="129" spans="1:10" ht="15">
      <c r="A129" s="22">
        <v>128</v>
      </c>
      <c r="B129" t="s">
        <v>590</v>
      </c>
      <c r="C129" t="s">
        <v>591</v>
      </c>
      <c r="D129" t="s">
        <v>592</v>
      </c>
      <c r="E129" s="27">
        <v>1.065</v>
      </c>
      <c r="F129" t="s">
        <v>545</v>
      </c>
      <c r="G129">
        <v>30</v>
      </c>
      <c r="H129">
        <v>1</v>
      </c>
      <c r="I129" s="27">
        <v>32</v>
      </c>
      <c r="J129" t="s">
        <v>593</v>
      </c>
    </row>
    <row r="130" spans="1:10" ht="15">
      <c r="A130" s="22">
        <v>129</v>
      </c>
      <c r="B130" t="s">
        <v>590</v>
      </c>
      <c r="C130" t="s">
        <v>594</v>
      </c>
      <c r="D130" t="s">
        <v>595</v>
      </c>
      <c r="E130" s="27">
        <v>1.065</v>
      </c>
      <c r="F130" t="s">
        <v>545</v>
      </c>
      <c r="G130">
        <v>30</v>
      </c>
      <c r="H130">
        <v>1</v>
      </c>
      <c r="I130" s="27">
        <v>32</v>
      </c>
      <c r="J130" t="s">
        <v>596</v>
      </c>
    </row>
    <row r="131" spans="1:10" ht="15">
      <c r="A131" s="22">
        <v>130</v>
      </c>
      <c r="B131" t="s">
        <v>597</v>
      </c>
      <c r="C131" t="s">
        <v>598</v>
      </c>
      <c r="D131" t="s">
        <v>599</v>
      </c>
      <c r="E131" s="27">
        <v>1.065</v>
      </c>
      <c r="F131" t="s">
        <v>545</v>
      </c>
      <c r="G131">
        <v>30</v>
      </c>
      <c r="H131">
        <v>2</v>
      </c>
      <c r="I131" s="27">
        <v>16</v>
      </c>
      <c r="J131" t="s">
        <v>589</v>
      </c>
    </row>
    <row r="132" spans="1:10" ht="15">
      <c r="A132" s="22">
        <v>131</v>
      </c>
      <c r="B132" t="s">
        <v>600</v>
      </c>
      <c r="C132" t="s">
        <v>601</v>
      </c>
      <c r="D132" t="s">
        <v>602</v>
      </c>
      <c r="E132" s="27">
        <v>1.18</v>
      </c>
      <c r="F132" t="s">
        <v>545</v>
      </c>
      <c r="G132">
        <v>30</v>
      </c>
      <c r="H132">
        <v>4</v>
      </c>
      <c r="I132" s="27">
        <v>8.9</v>
      </c>
      <c r="J132" t="s">
        <v>603</v>
      </c>
    </row>
    <row r="133" spans="1:10" ht="15">
      <c r="A133" s="22">
        <v>132</v>
      </c>
      <c r="B133" t="s">
        <v>604</v>
      </c>
      <c r="C133" t="s">
        <v>605</v>
      </c>
      <c r="D133" t="s">
        <v>606</v>
      </c>
      <c r="E133" s="27">
        <v>1.25</v>
      </c>
      <c r="F133" t="s">
        <v>545</v>
      </c>
      <c r="G133">
        <v>30</v>
      </c>
      <c r="H133">
        <v>3</v>
      </c>
      <c r="I133" s="27">
        <v>12.5</v>
      </c>
      <c r="J133" t="s">
        <v>607</v>
      </c>
    </row>
    <row r="134" spans="1:10" ht="15">
      <c r="A134" s="22">
        <v>133</v>
      </c>
      <c r="B134" t="s">
        <v>608</v>
      </c>
      <c r="C134" t="s">
        <v>609</v>
      </c>
      <c r="D134" t="s">
        <v>610</v>
      </c>
      <c r="E134" s="27">
        <v>1.25</v>
      </c>
      <c r="F134" t="s">
        <v>545</v>
      </c>
      <c r="G134">
        <v>30</v>
      </c>
      <c r="H134">
        <v>4</v>
      </c>
      <c r="I134" s="27">
        <v>9.4</v>
      </c>
      <c r="J134" t="s">
        <v>611</v>
      </c>
    </row>
    <row r="135" spans="1:10" ht="15">
      <c r="A135" s="22">
        <v>134</v>
      </c>
      <c r="B135" t="s">
        <v>612</v>
      </c>
      <c r="C135" t="s">
        <v>613</v>
      </c>
      <c r="D135" t="s">
        <v>614</v>
      </c>
      <c r="E135" s="27">
        <v>1.25</v>
      </c>
      <c r="F135" t="s">
        <v>545</v>
      </c>
      <c r="G135">
        <v>30</v>
      </c>
      <c r="H135">
        <v>10</v>
      </c>
      <c r="I135" s="27">
        <v>3.8</v>
      </c>
      <c r="J135" t="s">
        <v>615</v>
      </c>
    </row>
    <row r="136" spans="1:9" ht="15">
      <c r="A136" s="22">
        <v>135</v>
      </c>
      <c r="B136" t="s">
        <v>616</v>
      </c>
      <c r="C136" t="s">
        <v>617</v>
      </c>
      <c r="D136" t="s">
        <v>618</v>
      </c>
      <c r="E136" s="27">
        <v>1.25</v>
      </c>
      <c r="F136" t="s">
        <v>545</v>
      </c>
      <c r="G136">
        <v>30</v>
      </c>
      <c r="H136">
        <v>6</v>
      </c>
      <c r="I136" s="27">
        <v>6.2</v>
      </c>
    </row>
    <row r="137" spans="1:10" ht="15">
      <c r="A137" s="22">
        <v>136</v>
      </c>
      <c r="B137" t="s">
        <v>619</v>
      </c>
      <c r="C137" t="s">
        <v>620</v>
      </c>
      <c r="D137" t="s">
        <v>621</v>
      </c>
      <c r="E137" s="27">
        <v>1.287</v>
      </c>
      <c r="F137" t="s">
        <v>545</v>
      </c>
      <c r="G137">
        <v>30</v>
      </c>
      <c r="H137">
        <v>3</v>
      </c>
      <c r="I137" s="27">
        <v>12.9</v>
      </c>
      <c r="J137" t="s">
        <v>622</v>
      </c>
    </row>
    <row r="138" spans="1:10" ht="15">
      <c r="A138" s="22">
        <v>137</v>
      </c>
      <c r="B138" t="s">
        <v>623</v>
      </c>
      <c r="C138" t="s">
        <v>624</v>
      </c>
      <c r="D138" t="s">
        <v>625</v>
      </c>
      <c r="E138" s="27">
        <v>1.304</v>
      </c>
      <c r="F138" t="s">
        <v>545</v>
      </c>
      <c r="G138">
        <v>30</v>
      </c>
      <c r="H138">
        <v>5</v>
      </c>
      <c r="I138" s="27">
        <v>7.8</v>
      </c>
      <c r="J138" t="s">
        <v>626</v>
      </c>
    </row>
    <row r="139" spans="1:10" ht="15">
      <c r="A139" s="22">
        <v>138</v>
      </c>
      <c r="B139" t="s">
        <v>627</v>
      </c>
      <c r="C139" t="s">
        <v>628</v>
      </c>
      <c r="D139" t="s">
        <v>629</v>
      </c>
      <c r="E139" s="27">
        <v>1.304</v>
      </c>
      <c r="F139" t="s">
        <v>545</v>
      </c>
      <c r="G139">
        <v>30</v>
      </c>
      <c r="H139">
        <v>4</v>
      </c>
      <c r="I139" s="27">
        <v>9.8</v>
      </c>
      <c r="J139" t="s">
        <v>630</v>
      </c>
    </row>
    <row r="140" spans="1:10" ht="15">
      <c r="A140" s="22">
        <v>139</v>
      </c>
      <c r="B140" t="s">
        <v>631</v>
      </c>
      <c r="C140" t="s">
        <v>632</v>
      </c>
      <c r="D140" t="s">
        <v>633</v>
      </c>
      <c r="E140" s="27">
        <v>1.438</v>
      </c>
      <c r="F140" t="s">
        <v>545</v>
      </c>
      <c r="G140">
        <v>30</v>
      </c>
      <c r="H140">
        <v>6</v>
      </c>
      <c r="I140" s="27">
        <v>7.2</v>
      </c>
      <c r="J140" t="s">
        <v>634</v>
      </c>
    </row>
    <row r="141" spans="1:10" ht="15">
      <c r="A141" s="22">
        <v>140</v>
      </c>
      <c r="B141" t="s">
        <v>635</v>
      </c>
      <c r="C141" t="s">
        <v>636</v>
      </c>
      <c r="D141" t="s">
        <v>637</v>
      </c>
      <c r="E141" s="27">
        <v>1.438</v>
      </c>
      <c r="F141" t="s">
        <v>545</v>
      </c>
      <c r="G141">
        <v>30</v>
      </c>
      <c r="H141">
        <v>14</v>
      </c>
      <c r="I141" s="27">
        <v>3.1</v>
      </c>
      <c r="J141" t="s">
        <v>638</v>
      </c>
    </row>
    <row r="142" spans="1:10" ht="15">
      <c r="A142" s="22">
        <v>141</v>
      </c>
      <c r="B142" t="s">
        <v>639</v>
      </c>
      <c r="C142" t="s">
        <v>640</v>
      </c>
      <c r="D142" t="s">
        <v>641</v>
      </c>
      <c r="E142" s="27">
        <v>1.439</v>
      </c>
      <c r="F142" t="s">
        <v>545</v>
      </c>
      <c r="G142">
        <v>30</v>
      </c>
      <c r="H142">
        <v>3</v>
      </c>
      <c r="I142" s="27">
        <v>14.4</v>
      </c>
      <c r="J142" t="s">
        <v>589</v>
      </c>
    </row>
    <row r="143" spans="1:10" ht="15">
      <c r="A143" s="22">
        <v>142</v>
      </c>
      <c r="B143" t="s">
        <v>642</v>
      </c>
      <c r="C143" t="s">
        <v>643</v>
      </c>
      <c r="D143" t="s">
        <v>644</v>
      </c>
      <c r="E143" s="27">
        <v>1.445</v>
      </c>
      <c r="F143" t="s">
        <v>545</v>
      </c>
      <c r="G143">
        <v>30</v>
      </c>
      <c r="H143">
        <v>9</v>
      </c>
      <c r="I143" s="27">
        <v>4.8</v>
      </c>
      <c r="J143" t="s">
        <v>645</v>
      </c>
    </row>
    <row r="144" spans="1:10" ht="15">
      <c r="A144" s="22">
        <v>143</v>
      </c>
      <c r="B144" t="s">
        <v>646</v>
      </c>
      <c r="C144" t="s">
        <v>647</v>
      </c>
      <c r="D144" t="s">
        <v>648</v>
      </c>
      <c r="E144" s="27">
        <v>1.469</v>
      </c>
      <c r="F144" t="s">
        <v>545</v>
      </c>
      <c r="G144">
        <v>30</v>
      </c>
      <c r="H144">
        <v>4</v>
      </c>
      <c r="I144" s="27">
        <v>11</v>
      </c>
      <c r="J144" t="s">
        <v>649</v>
      </c>
    </row>
    <row r="145" spans="1:10" ht="15">
      <c r="A145" s="22">
        <v>144</v>
      </c>
      <c r="B145" t="s">
        <v>650</v>
      </c>
      <c r="C145" t="s">
        <v>651</v>
      </c>
      <c r="D145" t="s">
        <v>652</v>
      </c>
      <c r="E145" s="27">
        <v>1.469</v>
      </c>
      <c r="F145" t="s">
        <v>545</v>
      </c>
      <c r="G145">
        <v>30</v>
      </c>
      <c r="H145">
        <v>4</v>
      </c>
      <c r="I145" s="27">
        <v>11</v>
      </c>
      <c r="J145" t="s">
        <v>653</v>
      </c>
    </row>
    <row r="146" spans="1:10" ht="15">
      <c r="A146" s="22">
        <v>145</v>
      </c>
      <c r="B146" t="s">
        <v>654</v>
      </c>
      <c r="C146" t="s">
        <v>655</v>
      </c>
      <c r="D146" t="s">
        <v>656</v>
      </c>
      <c r="E146" s="27">
        <v>1.552</v>
      </c>
      <c r="F146" t="s">
        <v>545</v>
      </c>
      <c r="G146">
        <v>30</v>
      </c>
      <c r="H146">
        <v>4</v>
      </c>
      <c r="I146" s="27">
        <v>11.6</v>
      </c>
      <c r="J146" t="s">
        <v>657</v>
      </c>
    </row>
    <row r="147" spans="1:10" ht="15">
      <c r="A147" s="22">
        <v>146</v>
      </c>
      <c r="B147" t="s">
        <v>658</v>
      </c>
      <c r="C147" t="s">
        <v>659</v>
      </c>
      <c r="D147" t="s">
        <v>660</v>
      </c>
      <c r="E147" s="27">
        <v>1.597</v>
      </c>
      <c r="F147" t="s">
        <v>545</v>
      </c>
      <c r="G147">
        <v>30</v>
      </c>
      <c r="H147">
        <v>4</v>
      </c>
      <c r="I147" s="27">
        <v>12</v>
      </c>
      <c r="J147" t="s">
        <v>661</v>
      </c>
    </row>
    <row r="148" spans="1:10" ht="15">
      <c r="A148" s="22">
        <v>147</v>
      </c>
      <c r="B148" t="s">
        <v>662</v>
      </c>
      <c r="C148" t="s">
        <v>663</v>
      </c>
      <c r="D148" t="s">
        <v>664</v>
      </c>
      <c r="E148" s="27">
        <v>1.671</v>
      </c>
      <c r="F148" t="s">
        <v>545</v>
      </c>
      <c r="G148">
        <v>30</v>
      </c>
      <c r="H148">
        <v>1</v>
      </c>
      <c r="I148" s="27">
        <v>50.1</v>
      </c>
      <c r="J148" t="s">
        <v>665</v>
      </c>
    </row>
    <row r="149" spans="1:10" ht="15">
      <c r="A149" s="22">
        <v>148</v>
      </c>
      <c r="B149" t="s">
        <v>666</v>
      </c>
      <c r="C149" t="s">
        <v>667</v>
      </c>
      <c r="D149" t="s">
        <v>668</v>
      </c>
      <c r="E149" s="27">
        <v>1.681</v>
      </c>
      <c r="F149" t="s">
        <v>545</v>
      </c>
      <c r="G149">
        <v>30</v>
      </c>
      <c r="H149">
        <v>5</v>
      </c>
      <c r="I149" s="27">
        <v>10.1</v>
      </c>
      <c r="J149" t="s">
        <v>669</v>
      </c>
    </row>
    <row r="150" spans="1:10" ht="15">
      <c r="A150" s="22">
        <v>149</v>
      </c>
      <c r="B150" t="s">
        <v>670</v>
      </c>
      <c r="C150" t="s">
        <v>671</v>
      </c>
      <c r="D150" t="s">
        <v>672</v>
      </c>
      <c r="E150" s="27">
        <v>1.681</v>
      </c>
      <c r="F150" t="s">
        <v>545</v>
      </c>
      <c r="G150">
        <v>30</v>
      </c>
      <c r="H150">
        <v>3</v>
      </c>
      <c r="I150" s="27">
        <v>16.8</v>
      </c>
      <c r="J150" t="s">
        <v>673</v>
      </c>
    </row>
    <row r="151" spans="1:10" ht="15">
      <c r="A151" s="22">
        <v>150</v>
      </c>
      <c r="B151" t="s">
        <v>674</v>
      </c>
      <c r="C151" t="s">
        <v>675</v>
      </c>
      <c r="D151" t="s">
        <v>676</v>
      </c>
      <c r="E151" s="27">
        <v>1.681</v>
      </c>
      <c r="F151" t="s">
        <v>545</v>
      </c>
      <c r="G151">
        <v>30</v>
      </c>
      <c r="H151">
        <v>7</v>
      </c>
      <c r="I151" s="27">
        <v>7.2</v>
      </c>
      <c r="J151" t="s">
        <v>677</v>
      </c>
    </row>
    <row r="152" spans="1:10" ht="15">
      <c r="A152" s="22">
        <v>151</v>
      </c>
      <c r="B152" t="s">
        <v>678</v>
      </c>
      <c r="C152" t="s">
        <v>679</v>
      </c>
      <c r="D152" t="s">
        <v>680</v>
      </c>
      <c r="E152" s="27">
        <v>1.789</v>
      </c>
      <c r="F152" t="s">
        <v>545</v>
      </c>
      <c r="G152">
        <v>30</v>
      </c>
      <c r="H152">
        <v>8</v>
      </c>
      <c r="I152" s="27">
        <v>6.7</v>
      </c>
      <c r="J152" t="s">
        <v>681</v>
      </c>
    </row>
    <row r="153" spans="1:10" ht="15">
      <c r="A153" s="22">
        <v>152</v>
      </c>
      <c r="B153" t="s">
        <v>682</v>
      </c>
      <c r="C153" t="s">
        <v>683</v>
      </c>
      <c r="D153" t="s">
        <v>684</v>
      </c>
      <c r="E153" s="27">
        <v>1.918</v>
      </c>
      <c r="F153" t="s">
        <v>545</v>
      </c>
      <c r="G153">
        <v>30</v>
      </c>
      <c r="H153">
        <v>5</v>
      </c>
      <c r="I153" s="27">
        <v>11.5</v>
      </c>
      <c r="J153" t="s">
        <v>685</v>
      </c>
    </row>
    <row r="154" spans="1:10" ht="15">
      <c r="A154" s="22">
        <v>153</v>
      </c>
      <c r="B154" t="s">
        <v>686</v>
      </c>
      <c r="C154" t="s">
        <v>687</v>
      </c>
      <c r="D154" t="s">
        <v>688</v>
      </c>
      <c r="E154" s="27">
        <v>1.918</v>
      </c>
      <c r="F154" t="s">
        <v>545</v>
      </c>
      <c r="G154">
        <v>30</v>
      </c>
      <c r="H154">
        <v>4</v>
      </c>
      <c r="I154" s="27">
        <v>14.4</v>
      </c>
      <c r="J154" t="s">
        <v>689</v>
      </c>
    </row>
    <row r="155" spans="1:10" ht="15">
      <c r="A155" s="22">
        <v>154</v>
      </c>
      <c r="B155" t="s">
        <v>690</v>
      </c>
      <c r="C155" t="s">
        <v>691</v>
      </c>
      <c r="D155" t="s">
        <v>692</v>
      </c>
      <c r="E155" s="27">
        <v>1.918</v>
      </c>
      <c r="F155" t="s">
        <v>545</v>
      </c>
      <c r="G155">
        <v>30</v>
      </c>
      <c r="H155">
        <v>3</v>
      </c>
      <c r="I155" s="27">
        <v>19.2</v>
      </c>
      <c r="J155" t="s">
        <v>693</v>
      </c>
    </row>
    <row r="156" spans="1:10" ht="15">
      <c r="A156" s="22">
        <v>155</v>
      </c>
      <c r="B156" t="s">
        <v>694</v>
      </c>
      <c r="C156" t="s">
        <v>695</v>
      </c>
      <c r="D156" t="s">
        <v>696</v>
      </c>
      <c r="E156" s="27">
        <v>1.918</v>
      </c>
      <c r="F156" t="s">
        <v>545</v>
      </c>
      <c r="G156">
        <v>30</v>
      </c>
      <c r="H156">
        <v>10</v>
      </c>
      <c r="I156" s="27">
        <v>5.8</v>
      </c>
      <c r="J156" t="s">
        <v>697</v>
      </c>
    </row>
    <row r="157" spans="1:10" ht="15">
      <c r="A157" s="22">
        <v>156</v>
      </c>
      <c r="B157" t="s">
        <v>698</v>
      </c>
      <c r="C157" t="s">
        <v>699</v>
      </c>
      <c r="D157" t="s">
        <v>700</v>
      </c>
      <c r="E157" s="27">
        <v>1.918</v>
      </c>
      <c r="F157" t="s">
        <v>545</v>
      </c>
      <c r="G157">
        <v>30</v>
      </c>
      <c r="H157">
        <v>7</v>
      </c>
      <c r="I157" s="27">
        <v>8.2</v>
      </c>
      <c r="J157" t="s">
        <v>701</v>
      </c>
    </row>
    <row r="158" spans="1:10" ht="15">
      <c r="A158" s="22">
        <v>157</v>
      </c>
      <c r="B158" t="s">
        <v>702</v>
      </c>
      <c r="C158" t="s">
        <v>703</v>
      </c>
      <c r="D158" t="s">
        <v>704</v>
      </c>
      <c r="E158" s="27">
        <v>1.962</v>
      </c>
      <c r="F158" t="s">
        <v>545</v>
      </c>
      <c r="G158">
        <v>30</v>
      </c>
      <c r="H158">
        <v>7</v>
      </c>
      <c r="I158" s="27">
        <v>8.4</v>
      </c>
      <c r="J158" t="s">
        <v>705</v>
      </c>
    </row>
    <row r="159" spans="1:10" ht="15">
      <c r="A159" s="22">
        <v>158</v>
      </c>
      <c r="B159" t="s">
        <v>706</v>
      </c>
      <c r="C159" t="s">
        <v>707</v>
      </c>
      <c r="D159" t="s">
        <v>708</v>
      </c>
      <c r="E159" s="27">
        <v>1.962</v>
      </c>
      <c r="F159" t="s">
        <v>545</v>
      </c>
      <c r="G159">
        <v>30</v>
      </c>
      <c r="H159">
        <v>4</v>
      </c>
      <c r="I159" s="27">
        <v>14.7</v>
      </c>
      <c r="J159" t="s">
        <v>709</v>
      </c>
    </row>
    <row r="160" spans="1:10" ht="15">
      <c r="A160" s="22">
        <v>159</v>
      </c>
      <c r="B160" t="s">
        <v>710</v>
      </c>
      <c r="C160" t="s">
        <v>711</v>
      </c>
      <c r="D160" t="s">
        <v>712</v>
      </c>
      <c r="E160" s="27">
        <v>1.962</v>
      </c>
      <c r="F160" t="s">
        <v>545</v>
      </c>
      <c r="G160">
        <v>30</v>
      </c>
      <c r="H160">
        <v>9</v>
      </c>
      <c r="I160" s="27">
        <v>6.5</v>
      </c>
      <c r="J160" t="s">
        <v>713</v>
      </c>
    </row>
    <row r="161" spans="1:10" ht="15">
      <c r="A161" s="22">
        <v>160</v>
      </c>
      <c r="B161" t="s">
        <v>714</v>
      </c>
      <c r="C161" t="s">
        <v>715</v>
      </c>
      <c r="D161" t="s">
        <v>716</v>
      </c>
      <c r="E161" s="27">
        <v>1.962</v>
      </c>
      <c r="F161" t="s">
        <v>545</v>
      </c>
      <c r="G161">
        <v>30</v>
      </c>
      <c r="H161">
        <v>7</v>
      </c>
      <c r="I161" s="27">
        <v>8.4</v>
      </c>
      <c r="J161" t="s">
        <v>717</v>
      </c>
    </row>
    <row r="162" spans="1:10" ht="15">
      <c r="A162" s="22">
        <v>161</v>
      </c>
      <c r="B162" t="s">
        <v>718</v>
      </c>
      <c r="C162" t="s">
        <v>719</v>
      </c>
      <c r="D162" t="s">
        <v>720</v>
      </c>
      <c r="E162" s="27">
        <v>1.962</v>
      </c>
      <c r="F162" t="s">
        <v>545</v>
      </c>
      <c r="G162">
        <v>30</v>
      </c>
      <c r="H162">
        <v>9</v>
      </c>
      <c r="I162" s="27">
        <v>6.5</v>
      </c>
      <c r="J162" t="s">
        <v>721</v>
      </c>
    </row>
    <row r="163" spans="1:10" ht="15">
      <c r="A163" s="22">
        <v>162</v>
      </c>
      <c r="B163" t="s">
        <v>722</v>
      </c>
      <c r="C163" t="s">
        <v>723</v>
      </c>
      <c r="D163" t="s">
        <v>724</v>
      </c>
      <c r="E163" s="27">
        <v>1.982</v>
      </c>
      <c r="F163" t="s">
        <v>545</v>
      </c>
      <c r="G163">
        <v>30</v>
      </c>
      <c r="H163">
        <v>3</v>
      </c>
      <c r="I163" s="27">
        <v>19.8</v>
      </c>
      <c r="J163" t="s">
        <v>725</v>
      </c>
    </row>
    <row r="164" spans="1:10" ht="15">
      <c r="A164" s="22">
        <v>163</v>
      </c>
      <c r="B164" t="s">
        <v>726</v>
      </c>
      <c r="C164" t="s">
        <v>727</v>
      </c>
      <c r="D164" t="s">
        <v>728</v>
      </c>
      <c r="E164" s="27">
        <v>1.982</v>
      </c>
      <c r="F164" t="s">
        <v>545</v>
      </c>
      <c r="G164">
        <v>30</v>
      </c>
      <c r="H164">
        <v>4</v>
      </c>
      <c r="I164" s="27">
        <v>14.9</v>
      </c>
      <c r="J164" t="s">
        <v>729</v>
      </c>
    </row>
    <row r="165" spans="1:10" ht="15">
      <c r="A165" s="22">
        <v>164</v>
      </c>
      <c r="B165" t="s">
        <v>730</v>
      </c>
      <c r="C165" t="s">
        <v>731</v>
      </c>
      <c r="D165" t="s">
        <v>732</v>
      </c>
      <c r="E165" s="27">
        <v>1.982</v>
      </c>
      <c r="F165" t="s">
        <v>545</v>
      </c>
      <c r="G165">
        <v>30</v>
      </c>
      <c r="H165">
        <v>3</v>
      </c>
      <c r="I165" s="27">
        <v>19.8</v>
      </c>
      <c r="J165" t="s">
        <v>733</v>
      </c>
    </row>
    <row r="166" spans="1:10" ht="15">
      <c r="A166" s="22">
        <v>165</v>
      </c>
      <c r="B166" t="s">
        <v>734</v>
      </c>
      <c r="C166" t="s">
        <v>735</v>
      </c>
      <c r="D166" t="s">
        <v>736</v>
      </c>
      <c r="E166" s="27">
        <v>1.982</v>
      </c>
      <c r="F166" t="s">
        <v>545</v>
      </c>
      <c r="G166">
        <v>30</v>
      </c>
      <c r="H166">
        <v>4</v>
      </c>
      <c r="I166" s="27">
        <v>14.9</v>
      </c>
      <c r="J166" t="s">
        <v>737</v>
      </c>
    </row>
    <row r="167" spans="1:10" ht="15">
      <c r="A167" s="22">
        <v>166</v>
      </c>
      <c r="B167" t="s">
        <v>738</v>
      </c>
      <c r="C167" t="s">
        <v>739</v>
      </c>
      <c r="D167" t="s">
        <v>740</v>
      </c>
      <c r="E167" s="27">
        <v>1.982</v>
      </c>
      <c r="F167" t="s">
        <v>545</v>
      </c>
      <c r="G167">
        <v>30</v>
      </c>
      <c r="H167">
        <v>2</v>
      </c>
      <c r="I167" s="27">
        <v>29.7</v>
      </c>
      <c r="J167" t="s">
        <v>741</v>
      </c>
    </row>
    <row r="168" spans="1:10" ht="15">
      <c r="A168" s="22">
        <v>167</v>
      </c>
      <c r="B168" t="s">
        <v>742</v>
      </c>
      <c r="C168" t="s">
        <v>743</v>
      </c>
      <c r="D168" t="s">
        <v>744</v>
      </c>
      <c r="E168" s="27">
        <v>1.989</v>
      </c>
      <c r="F168" t="s">
        <v>545</v>
      </c>
      <c r="G168">
        <v>30</v>
      </c>
      <c r="H168">
        <v>2</v>
      </c>
      <c r="I168" s="27">
        <v>29.8</v>
      </c>
      <c r="J168" t="s">
        <v>745</v>
      </c>
    </row>
    <row r="169" spans="1:10" ht="15">
      <c r="A169" s="22">
        <v>168</v>
      </c>
      <c r="B169" t="s">
        <v>742</v>
      </c>
      <c r="C169" t="s">
        <v>746</v>
      </c>
      <c r="D169" t="s">
        <v>747</v>
      </c>
      <c r="E169" s="27">
        <v>1.989</v>
      </c>
      <c r="F169" t="s">
        <v>545</v>
      </c>
      <c r="G169">
        <v>30</v>
      </c>
      <c r="H169">
        <v>2</v>
      </c>
      <c r="I169" s="27">
        <v>29.8</v>
      </c>
      <c r="J169" t="s">
        <v>748</v>
      </c>
    </row>
    <row r="170" spans="1:10" ht="15">
      <c r="A170" s="22">
        <v>169</v>
      </c>
      <c r="B170" t="s">
        <v>749</v>
      </c>
      <c r="C170" t="s">
        <v>750</v>
      </c>
      <c r="D170" t="s">
        <v>751</v>
      </c>
      <c r="E170" s="27">
        <v>2.144</v>
      </c>
      <c r="F170" t="s">
        <v>545</v>
      </c>
      <c r="G170">
        <v>30</v>
      </c>
      <c r="H170">
        <v>6</v>
      </c>
      <c r="I170" s="27">
        <v>10.7</v>
      </c>
      <c r="J170" t="s">
        <v>752</v>
      </c>
    </row>
    <row r="171" spans="1:10" ht="15">
      <c r="A171" s="22">
        <v>170</v>
      </c>
      <c r="B171" t="s">
        <v>753</v>
      </c>
      <c r="C171" t="s">
        <v>754</v>
      </c>
      <c r="D171" t="s">
        <v>755</v>
      </c>
      <c r="E171" s="27">
        <v>2.163</v>
      </c>
      <c r="F171" t="s">
        <v>545</v>
      </c>
      <c r="G171">
        <v>30</v>
      </c>
      <c r="H171">
        <v>2</v>
      </c>
      <c r="I171" s="27">
        <v>32.5</v>
      </c>
      <c r="J171" t="s">
        <v>756</v>
      </c>
    </row>
    <row r="172" spans="1:10" ht="15">
      <c r="A172" s="22">
        <v>171</v>
      </c>
      <c r="B172" t="s">
        <v>757</v>
      </c>
      <c r="C172" t="s">
        <v>758</v>
      </c>
      <c r="D172" t="s">
        <v>759</v>
      </c>
      <c r="E172" s="27">
        <v>2.175</v>
      </c>
      <c r="F172" t="s">
        <v>545</v>
      </c>
      <c r="G172">
        <v>30</v>
      </c>
      <c r="H172">
        <v>3</v>
      </c>
      <c r="I172" s="27">
        <v>21.8</v>
      </c>
      <c r="J172" t="s">
        <v>760</v>
      </c>
    </row>
    <row r="173" spans="1:10" ht="15">
      <c r="A173" s="22">
        <v>172</v>
      </c>
      <c r="B173" t="s">
        <v>761</v>
      </c>
      <c r="C173" t="s">
        <v>762</v>
      </c>
      <c r="D173" t="s">
        <v>763</v>
      </c>
      <c r="E173" s="27">
        <v>2.204</v>
      </c>
      <c r="F173" t="s">
        <v>545</v>
      </c>
      <c r="G173">
        <v>30</v>
      </c>
      <c r="H173">
        <v>3</v>
      </c>
      <c r="I173" s="27">
        <v>22</v>
      </c>
      <c r="J173" t="s">
        <v>764</v>
      </c>
    </row>
    <row r="174" spans="1:10" ht="15">
      <c r="A174" s="22">
        <v>173</v>
      </c>
      <c r="B174" t="s">
        <v>765</v>
      </c>
      <c r="C174" t="s">
        <v>766</v>
      </c>
      <c r="D174" t="s">
        <v>767</v>
      </c>
      <c r="E174" s="27">
        <v>2.204</v>
      </c>
      <c r="F174" t="s">
        <v>545</v>
      </c>
      <c r="G174">
        <v>30</v>
      </c>
      <c r="H174">
        <v>10</v>
      </c>
      <c r="I174" s="27">
        <v>6.6</v>
      </c>
      <c r="J174" t="s">
        <v>768</v>
      </c>
    </row>
    <row r="175" spans="1:10" ht="15">
      <c r="A175" s="22">
        <v>174</v>
      </c>
      <c r="B175" t="s">
        <v>769</v>
      </c>
      <c r="C175" t="s">
        <v>770</v>
      </c>
      <c r="D175" t="s">
        <v>771</v>
      </c>
      <c r="E175" s="27">
        <v>2.204</v>
      </c>
      <c r="F175" t="s">
        <v>545</v>
      </c>
      <c r="G175">
        <v>30</v>
      </c>
      <c r="H175">
        <v>10</v>
      </c>
      <c r="I175" s="27">
        <v>6.6</v>
      </c>
      <c r="J175" t="s">
        <v>772</v>
      </c>
    </row>
    <row r="176" spans="1:10" ht="15">
      <c r="A176" s="22">
        <v>175</v>
      </c>
      <c r="B176" t="s">
        <v>773</v>
      </c>
      <c r="C176" t="s">
        <v>774</v>
      </c>
      <c r="D176" t="s">
        <v>775</v>
      </c>
      <c r="E176" s="27">
        <v>2.204</v>
      </c>
      <c r="F176" t="s">
        <v>545</v>
      </c>
      <c r="G176">
        <v>30</v>
      </c>
      <c r="H176">
        <v>6</v>
      </c>
      <c r="I176" s="27">
        <v>11</v>
      </c>
      <c r="J176" t="s">
        <v>776</v>
      </c>
    </row>
    <row r="177" spans="1:10" ht="15">
      <c r="A177" s="22">
        <v>176</v>
      </c>
      <c r="B177" t="s">
        <v>777</v>
      </c>
      <c r="C177" t="s">
        <v>778</v>
      </c>
      <c r="D177" t="s">
        <v>779</v>
      </c>
      <c r="E177" s="27">
        <v>2.204</v>
      </c>
      <c r="F177" t="s">
        <v>545</v>
      </c>
      <c r="G177">
        <v>30</v>
      </c>
      <c r="H177">
        <v>5</v>
      </c>
      <c r="I177" s="27">
        <v>13</v>
      </c>
      <c r="J177" t="s">
        <v>780</v>
      </c>
    </row>
    <row r="178" spans="1:10" ht="15">
      <c r="A178" s="22">
        <v>177</v>
      </c>
      <c r="B178" t="s">
        <v>781</v>
      </c>
      <c r="C178" t="s">
        <v>782</v>
      </c>
      <c r="D178" t="s">
        <v>783</v>
      </c>
      <c r="E178" s="27">
        <v>2.21</v>
      </c>
      <c r="F178" t="s">
        <v>545</v>
      </c>
      <c r="G178">
        <v>30</v>
      </c>
      <c r="H178">
        <v>13</v>
      </c>
      <c r="I178" s="27">
        <v>5.1</v>
      </c>
      <c r="J178" t="s">
        <v>784</v>
      </c>
    </row>
    <row r="179" spans="1:10" ht="15">
      <c r="A179" s="22">
        <v>178</v>
      </c>
      <c r="B179" t="s">
        <v>785</v>
      </c>
      <c r="C179" t="s">
        <v>786</v>
      </c>
      <c r="D179" t="s">
        <v>787</v>
      </c>
      <c r="E179" s="27">
        <v>2.21</v>
      </c>
      <c r="F179" t="s">
        <v>545</v>
      </c>
      <c r="G179">
        <v>30</v>
      </c>
      <c r="H179">
        <v>11</v>
      </c>
      <c r="I179" s="27">
        <v>6</v>
      </c>
      <c r="J179" t="s">
        <v>788</v>
      </c>
    </row>
    <row r="180" spans="1:10" ht="15">
      <c r="A180" s="22">
        <v>179</v>
      </c>
      <c r="B180" t="s">
        <v>789</v>
      </c>
      <c r="C180" t="s">
        <v>790</v>
      </c>
      <c r="D180" t="s">
        <v>791</v>
      </c>
      <c r="E180" s="27">
        <v>2.3</v>
      </c>
      <c r="F180" t="s">
        <v>545</v>
      </c>
      <c r="G180">
        <v>30</v>
      </c>
      <c r="H180">
        <v>4</v>
      </c>
      <c r="I180" s="27">
        <v>17.3</v>
      </c>
      <c r="J180" t="s">
        <v>792</v>
      </c>
    </row>
    <row r="181" spans="1:10" ht="15">
      <c r="A181" s="22">
        <v>180</v>
      </c>
      <c r="B181" t="s">
        <v>793</v>
      </c>
      <c r="C181" t="s">
        <v>794</v>
      </c>
      <c r="D181" t="s">
        <v>795</v>
      </c>
      <c r="E181" s="27">
        <v>2.379</v>
      </c>
      <c r="F181" t="s">
        <v>545</v>
      </c>
      <c r="G181">
        <v>30</v>
      </c>
      <c r="H181">
        <v>5</v>
      </c>
      <c r="I181" s="27">
        <v>14.3</v>
      </c>
      <c r="J181" t="s">
        <v>796</v>
      </c>
    </row>
    <row r="182" spans="1:10" ht="15">
      <c r="A182" s="22">
        <v>181</v>
      </c>
      <c r="B182" t="s">
        <v>797</v>
      </c>
      <c r="C182" t="s">
        <v>798</v>
      </c>
      <c r="D182" t="s">
        <v>799</v>
      </c>
      <c r="E182" s="27">
        <v>2.379</v>
      </c>
      <c r="F182" t="s">
        <v>545</v>
      </c>
      <c r="G182">
        <v>30</v>
      </c>
      <c r="H182">
        <v>6</v>
      </c>
      <c r="I182" s="27">
        <v>11.9</v>
      </c>
      <c r="J182" t="s">
        <v>800</v>
      </c>
    </row>
    <row r="183" spans="1:10" ht="15">
      <c r="A183" s="22">
        <v>182</v>
      </c>
      <c r="B183" t="s">
        <v>801</v>
      </c>
      <c r="C183" t="s">
        <v>802</v>
      </c>
      <c r="D183" t="s">
        <v>803</v>
      </c>
      <c r="E183" s="27">
        <v>2.379</v>
      </c>
      <c r="F183" t="s">
        <v>545</v>
      </c>
      <c r="G183">
        <v>30</v>
      </c>
      <c r="H183">
        <v>6</v>
      </c>
      <c r="I183" s="27">
        <v>11.9</v>
      </c>
      <c r="J183" t="s">
        <v>804</v>
      </c>
    </row>
    <row r="184" spans="1:10" ht="15">
      <c r="A184" s="22">
        <v>183</v>
      </c>
      <c r="B184" t="s">
        <v>805</v>
      </c>
      <c r="C184" t="s">
        <v>806</v>
      </c>
      <c r="D184" t="s">
        <v>807</v>
      </c>
      <c r="E184" s="27">
        <v>2.379</v>
      </c>
      <c r="F184" t="s">
        <v>545</v>
      </c>
      <c r="G184">
        <v>30</v>
      </c>
      <c r="H184">
        <v>6</v>
      </c>
      <c r="I184" s="27">
        <v>11.9</v>
      </c>
      <c r="J184" t="s">
        <v>808</v>
      </c>
    </row>
    <row r="185" spans="1:10" ht="15">
      <c r="A185" s="22">
        <v>184</v>
      </c>
      <c r="B185" t="s">
        <v>809</v>
      </c>
      <c r="C185" t="s">
        <v>810</v>
      </c>
      <c r="D185" t="s">
        <v>811</v>
      </c>
      <c r="E185" s="27">
        <v>2.379</v>
      </c>
      <c r="F185" t="s">
        <v>545</v>
      </c>
      <c r="G185">
        <v>30</v>
      </c>
      <c r="H185">
        <v>7</v>
      </c>
      <c r="I185" s="27">
        <v>10.2</v>
      </c>
      <c r="J185" t="s">
        <v>812</v>
      </c>
    </row>
    <row r="186" spans="1:10" ht="15">
      <c r="A186" s="22">
        <v>185</v>
      </c>
      <c r="B186" t="s">
        <v>813</v>
      </c>
      <c r="C186" t="s">
        <v>814</v>
      </c>
      <c r="D186" t="s">
        <v>815</v>
      </c>
      <c r="E186" s="27">
        <v>2.379</v>
      </c>
      <c r="F186" t="s">
        <v>545</v>
      </c>
      <c r="G186">
        <v>30</v>
      </c>
      <c r="H186">
        <v>2</v>
      </c>
      <c r="I186" s="27">
        <v>35.7</v>
      </c>
      <c r="J186" t="s">
        <v>816</v>
      </c>
    </row>
    <row r="187" spans="1:10" ht="15">
      <c r="A187" s="22">
        <v>186</v>
      </c>
      <c r="B187" t="s">
        <v>817</v>
      </c>
      <c r="C187" t="s">
        <v>818</v>
      </c>
      <c r="D187" t="s">
        <v>819</v>
      </c>
      <c r="E187" s="27">
        <v>2.383</v>
      </c>
      <c r="F187" t="s">
        <v>545</v>
      </c>
      <c r="G187">
        <v>30</v>
      </c>
      <c r="H187">
        <v>9</v>
      </c>
      <c r="I187" s="27">
        <v>7.9</v>
      </c>
      <c r="J187" t="s">
        <v>820</v>
      </c>
    </row>
    <row r="188" spans="1:10" ht="15">
      <c r="A188" s="22">
        <v>187</v>
      </c>
      <c r="B188" t="s">
        <v>821</v>
      </c>
      <c r="C188" t="s">
        <v>822</v>
      </c>
      <c r="D188" t="s">
        <v>823</v>
      </c>
      <c r="E188" s="27">
        <v>2.383</v>
      </c>
      <c r="F188" t="s">
        <v>545</v>
      </c>
      <c r="G188">
        <v>30</v>
      </c>
      <c r="H188">
        <v>6</v>
      </c>
      <c r="I188" s="27">
        <v>11.9</v>
      </c>
      <c r="J188" t="s">
        <v>824</v>
      </c>
    </row>
    <row r="189" spans="1:10" ht="15">
      <c r="A189" s="22">
        <v>188</v>
      </c>
      <c r="B189" t="s">
        <v>825</v>
      </c>
      <c r="C189" t="s">
        <v>826</v>
      </c>
      <c r="D189" t="s">
        <v>827</v>
      </c>
      <c r="E189" s="27">
        <v>2.417</v>
      </c>
      <c r="F189" t="s">
        <v>545</v>
      </c>
      <c r="G189">
        <v>30</v>
      </c>
      <c r="H189">
        <v>5</v>
      </c>
      <c r="I189" s="27">
        <v>14.5</v>
      </c>
      <c r="J189" t="s">
        <v>828</v>
      </c>
    </row>
    <row r="190" spans="1:10" ht="15">
      <c r="A190" s="22">
        <v>189</v>
      </c>
      <c r="B190" t="s">
        <v>829</v>
      </c>
      <c r="C190" t="s">
        <v>830</v>
      </c>
      <c r="D190" t="s">
        <v>831</v>
      </c>
      <c r="E190" s="27">
        <v>2.493</v>
      </c>
      <c r="F190" t="s">
        <v>545</v>
      </c>
      <c r="G190">
        <v>30</v>
      </c>
      <c r="H190">
        <v>6</v>
      </c>
      <c r="I190" s="27">
        <v>12.5</v>
      </c>
      <c r="J190" t="s">
        <v>589</v>
      </c>
    </row>
    <row r="191" spans="1:10" ht="15">
      <c r="A191" s="22">
        <v>190</v>
      </c>
      <c r="B191" t="s">
        <v>832</v>
      </c>
      <c r="C191" t="s">
        <v>833</v>
      </c>
      <c r="D191" t="s">
        <v>834</v>
      </c>
      <c r="E191" s="27">
        <v>2.616</v>
      </c>
      <c r="F191" t="s">
        <v>545</v>
      </c>
      <c r="G191">
        <v>30</v>
      </c>
      <c r="H191">
        <v>5</v>
      </c>
      <c r="I191" s="27">
        <v>15.7</v>
      </c>
      <c r="J191" t="s">
        <v>835</v>
      </c>
    </row>
    <row r="192" spans="1:10" ht="15">
      <c r="A192" s="22">
        <v>191</v>
      </c>
      <c r="B192" t="s">
        <v>836</v>
      </c>
      <c r="C192" t="s">
        <v>837</v>
      </c>
      <c r="D192" t="s">
        <v>838</v>
      </c>
      <c r="E192" s="27">
        <v>2.679</v>
      </c>
      <c r="F192" t="s">
        <v>545</v>
      </c>
      <c r="G192">
        <v>30</v>
      </c>
      <c r="H192">
        <v>4</v>
      </c>
      <c r="I192" s="27">
        <v>20.1</v>
      </c>
      <c r="J192" t="s">
        <v>839</v>
      </c>
    </row>
    <row r="193" spans="1:10" ht="15">
      <c r="A193" s="22">
        <v>192</v>
      </c>
      <c r="B193" t="s">
        <v>840</v>
      </c>
      <c r="C193" t="s">
        <v>841</v>
      </c>
      <c r="D193" t="s">
        <v>842</v>
      </c>
      <c r="E193" s="27">
        <v>2.684</v>
      </c>
      <c r="F193" t="s">
        <v>545</v>
      </c>
      <c r="G193">
        <v>30</v>
      </c>
      <c r="H193">
        <v>11</v>
      </c>
      <c r="I193" s="27">
        <v>7.3</v>
      </c>
      <c r="J193" t="s">
        <v>843</v>
      </c>
    </row>
    <row r="194" spans="1:10" ht="15">
      <c r="A194" s="22">
        <v>193</v>
      </c>
      <c r="B194" t="s">
        <v>844</v>
      </c>
      <c r="C194" t="s">
        <v>845</v>
      </c>
      <c r="D194" t="s">
        <v>846</v>
      </c>
      <c r="E194" s="27">
        <v>2.684</v>
      </c>
      <c r="F194" t="s">
        <v>545</v>
      </c>
      <c r="G194">
        <v>30</v>
      </c>
      <c r="H194">
        <v>7</v>
      </c>
      <c r="I194" s="27">
        <v>11.5</v>
      </c>
      <c r="J194" t="s">
        <v>847</v>
      </c>
    </row>
    <row r="195" spans="1:10" ht="15">
      <c r="A195" s="22">
        <v>194</v>
      </c>
      <c r="B195" t="s">
        <v>848</v>
      </c>
      <c r="C195" t="s">
        <v>849</v>
      </c>
      <c r="D195" t="s">
        <v>850</v>
      </c>
      <c r="E195" s="27">
        <v>2.745</v>
      </c>
      <c r="F195" t="s">
        <v>545</v>
      </c>
      <c r="G195">
        <v>30</v>
      </c>
      <c r="H195">
        <v>9</v>
      </c>
      <c r="I195" s="27">
        <v>9.2</v>
      </c>
      <c r="J195" t="s">
        <v>851</v>
      </c>
    </row>
    <row r="196" spans="1:10" ht="15">
      <c r="A196" s="22">
        <v>195</v>
      </c>
      <c r="B196" t="s">
        <v>852</v>
      </c>
      <c r="C196" t="s">
        <v>853</v>
      </c>
      <c r="D196" t="s">
        <v>854</v>
      </c>
      <c r="E196" s="27">
        <v>2.745</v>
      </c>
      <c r="F196" t="s">
        <v>545</v>
      </c>
      <c r="G196">
        <v>30</v>
      </c>
      <c r="H196">
        <v>3</v>
      </c>
      <c r="I196" s="27">
        <v>27.5</v>
      </c>
      <c r="J196" t="s">
        <v>855</v>
      </c>
    </row>
    <row r="197" spans="1:10" ht="15">
      <c r="A197" s="22">
        <v>197</v>
      </c>
      <c r="B197" t="s">
        <v>856</v>
      </c>
      <c r="C197" t="s">
        <v>857</v>
      </c>
      <c r="D197" t="s">
        <v>858</v>
      </c>
      <c r="E197" s="27">
        <v>2.912</v>
      </c>
      <c r="F197" t="s">
        <v>545</v>
      </c>
      <c r="G197">
        <v>30</v>
      </c>
      <c r="H197">
        <v>2</v>
      </c>
      <c r="I197" s="27">
        <v>43.7</v>
      </c>
      <c r="J197" t="s">
        <v>859</v>
      </c>
    </row>
    <row r="198" spans="1:10" ht="15">
      <c r="A198" s="22">
        <v>198</v>
      </c>
      <c r="B198" t="s">
        <v>860</v>
      </c>
      <c r="C198" t="s">
        <v>861</v>
      </c>
      <c r="D198" t="s">
        <v>862</v>
      </c>
      <c r="E198" s="27">
        <v>3.119</v>
      </c>
      <c r="F198" t="s">
        <v>545</v>
      </c>
      <c r="G198">
        <v>30</v>
      </c>
      <c r="H198">
        <v>9</v>
      </c>
      <c r="I198" s="27">
        <v>10.4</v>
      </c>
      <c r="J198" t="s">
        <v>863</v>
      </c>
    </row>
    <row r="199" spans="1:10" ht="15">
      <c r="A199" s="22">
        <v>199</v>
      </c>
      <c r="B199" t="s">
        <v>864</v>
      </c>
      <c r="C199" t="s">
        <v>865</v>
      </c>
      <c r="D199" t="s">
        <v>866</v>
      </c>
      <c r="E199" s="27">
        <v>3.154</v>
      </c>
      <c r="F199" t="s">
        <v>545</v>
      </c>
      <c r="G199">
        <v>30</v>
      </c>
      <c r="H199">
        <v>5</v>
      </c>
      <c r="I199" s="27">
        <v>18.9</v>
      </c>
      <c r="J199" t="s">
        <v>867</v>
      </c>
    </row>
    <row r="200" spans="1:10" ht="15">
      <c r="A200" s="22">
        <v>200</v>
      </c>
      <c r="B200" t="s">
        <v>868</v>
      </c>
      <c r="C200" t="s">
        <v>869</v>
      </c>
      <c r="D200" t="s">
        <v>870</v>
      </c>
      <c r="E200" s="27">
        <v>3.343</v>
      </c>
      <c r="F200" t="s">
        <v>545</v>
      </c>
      <c r="G200">
        <v>30</v>
      </c>
      <c r="H200">
        <v>8</v>
      </c>
      <c r="I200" s="27">
        <v>12.5</v>
      </c>
      <c r="J200" t="s">
        <v>871</v>
      </c>
    </row>
    <row r="201" spans="1:10" ht="15">
      <c r="A201" s="22">
        <v>201</v>
      </c>
      <c r="B201" t="s">
        <v>872</v>
      </c>
      <c r="C201" t="s">
        <v>873</v>
      </c>
      <c r="D201" t="s">
        <v>156</v>
      </c>
      <c r="E201" s="27">
        <v>3.365</v>
      </c>
      <c r="F201" t="s">
        <v>545</v>
      </c>
      <c r="G201">
        <v>30</v>
      </c>
      <c r="H201">
        <v>4</v>
      </c>
      <c r="I201" s="27">
        <v>25.2</v>
      </c>
      <c r="J201" t="s">
        <v>157</v>
      </c>
    </row>
    <row r="202" spans="1:10" ht="15">
      <c r="A202" s="22">
        <v>202</v>
      </c>
      <c r="B202" t="s">
        <v>158</v>
      </c>
      <c r="C202" t="s">
        <v>159</v>
      </c>
      <c r="D202" t="s">
        <v>160</v>
      </c>
      <c r="E202" s="27">
        <v>3.476</v>
      </c>
      <c r="F202" t="s">
        <v>545</v>
      </c>
      <c r="G202">
        <v>30</v>
      </c>
      <c r="H202">
        <v>3</v>
      </c>
      <c r="I202" s="27">
        <v>34.8</v>
      </c>
      <c r="J202" t="s">
        <v>161</v>
      </c>
    </row>
    <row r="203" spans="1:10" ht="15">
      <c r="A203" s="22">
        <v>203</v>
      </c>
      <c r="B203" t="s">
        <v>162</v>
      </c>
      <c r="C203" t="s">
        <v>163</v>
      </c>
      <c r="D203" t="s">
        <v>164</v>
      </c>
      <c r="E203" s="27">
        <v>3.476</v>
      </c>
      <c r="F203" t="s">
        <v>545</v>
      </c>
      <c r="G203">
        <v>30</v>
      </c>
      <c r="H203">
        <v>5</v>
      </c>
      <c r="I203" s="27">
        <v>20.9</v>
      </c>
      <c r="J203" t="s">
        <v>165</v>
      </c>
    </row>
    <row r="204" spans="1:10" ht="15">
      <c r="A204" s="22">
        <v>204</v>
      </c>
      <c r="B204" t="s">
        <v>166</v>
      </c>
      <c r="C204" t="s">
        <v>167</v>
      </c>
      <c r="D204" t="s">
        <v>168</v>
      </c>
      <c r="E204" s="27">
        <v>3.476</v>
      </c>
      <c r="F204" t="s">
        <v>545</v>
      </c>
      <c r="G204">
        <v>30</v>
      </c>
      <c r="H204">
        <v>3</v>
      </c>
      <c r="I204" s="27">
        <v>34.8</v>
      </c>
      <c r="J204" t="s">
        <v>169</v>
      </c>
    </row>
    <row r="205" spans="1:10" ht="15">
      <c r="A205" s="22">
        <v>205</v>
      </c>
      <c r="B205" t="s">
        <v>170</v>
      </c>
      <c r="C205" t="s">
        <v>171</v>
      </c>
      <c r="D205" t="s">
        <v>172</v>
      </c>
      <c r="E205" s="27">
        <v>3.767</v>
      </c>
      <c r="F205" t="s">
        <v>545</v>
      </c>
      <c r="G205">
        <v>30</v>
      </c>
      <c r="H205">
        <v>13</v>
      </c>
      <c r="I205" s="27">
        <v>8.7</v>
      </c>
      <c r="J205" t="s">
        <v>173</v>
      </c>
    </row>
    <row r="206" spans="1:10" ht="15">
      <c r="A206" s="22">
        <v>206</v>
      </c>
      <c r="B206" t="s">
        <v>174</v>
      </c>
      <c r="C206" t="s">
        <v>175</v>
      </c>
      <c r="D206" t="s">
        <v>176</v>
      </c>
      <c r="E206" s="27">
        <v>3.767</v>
      </c>
      <c r="F206" t="s">
        <v>545</v>
      </c>
      <c r="G206">
        <v>30</v>
      </c>
      <c r="H206">
        <v>9</v>
      </c>
      <c r="I206" s="27">
        <v>12.6</v>
      </c>
      <c r="J206" t="s">
        <v>177</v>
      </c>
    </row>
    <row r="207" spans="1:10" ht="15">
      <c r="A207" s="22">
        <v>207</v>
      </c>
      <c r="B207" t="s">
        <v>178</v>
      </c>
      <c r="C207" t="s">
        <v>179</v>
      </c>
      <c r="D207" t="s">
        <v>180</v>
      </c>
      <c r="E207" s="27">
        <v>3.779</v>
      </c>
      <c r="F207" t="s">
        <v>545</v>
      </c>
      <c r="G207">
        <v>30</v>
      </c>
      <c r="H207">
        <v>6</v>
      </c>
      <c r="I207" s="27">
        <v>18.9</v>
      </c>
      <c r="J207" t="s">
        <v>181</v>
      </c>
    </row>
    <row r="208" spans="1:10" ht="15">
      <c r="A208" s="22">
        <v>208</v>
      </c>
      <c r="B208" t="s">
        <v>182</v>
      </c>
      <c r="C208" t="s">
        <v>183</v>
      </c>
      <c r="D208" t="s">
        <v>184</v>
      </c>
      <c r="E208" s="27">
        <v>3.794</v>
      </c>
      <c r="F208" t="s">
        <v>545</v>
      </c>
      <c r="G208">
        <v>30</v>
      </c>
      <c r="H208">
        <v>9</v>
      </c>
      <c r="I208" s="27">
        <v>12.7</v>
      </c>
      <c r="J208" t="s">
        <v>185</v>
      </c>
    </row>
    <row r="209" spans="1:10" ht="15">
      <c r="A209" s="22">
        <v>209</v>
      </c>
      <c r="B209" t="s">
        <v>186</v>
      </c>
      <c r="C209" t="s">
        <v>187</v>
      </c>
      <c r="D209" t="s">
        <v>188</v>
      </c>
      <c r="E209" s="27">
        <v>3.879</v>
      </c>
      <c r="F209" t="s">
        <v>545</v>
      </c>
      <c r="G209">
        <v>30</v>
      </c>
      <c r="H209">
        <v>8</v>
      </c>
      <c r="I209" s="27">
        <v>14.6</v>
      </c>
      <c r="J209" t="s">
        <v>189</v>
      </c>
    </row>
    <row r="210" spans="1:10" ht="15">
      <c r="A210" s="22">
        <v>210</v>
      </c>
      <c r="B210" t="s">
        <v>190</v>
      </c>
      <c r="C210" t="s">
        <v>191</v>
      </c>
      <c r="D210" t="s">
        <v>192</v>
      </c>
      <c r="E210" s="27">
        <v>3.879</v>
      </c>
      <c r="F210" t="s">
        <v>545</v>
      </c>
      <c r="G210">
        <v>30</v>
      </c>
      <c r="H210">
        <v>11</v>
      </c>
      <c r="I210" s="27">
        <v>10.6</v>
      </c>
      <c r="J210" t="s">
        <v>193</v>
      </c>
    </row>
    <row r="211" spans="1:10" ht="15">
      <c r="A211" s="22">
        <v>211</v>
      </c>
      <c r="B211" t="s">
        <v>194</v>
      </c>
      <c r="C211" t="s">
        <v>195</v>
      </c>
      <c r="D211" t="s">
        <v>196</v>
      </c>
      <c r="E211" s="27">
        <v>3.884</v>
      </c>
      <c r="F211" t="s">
        <v>545</v>
      </c>
      <c r="G211">
        <v>30</v>
      </c>
      <c r="H211">
        <v>7</v>
      </c>
      <c r="I211" s="27">
        <v>16.7</v>
      </c>
      <c r="J211" t="s">
        <v>197</v>
      </c>
    </row>
    <row r="212" spans="1:10" ht="15">
      <c r="A212" s="22">
        <v>212</v>
      </c>
      <c r="B212" t="s">
        <v>198</v>
      </c>
      <c r="C212" t="s">
        <v>199</v>
      </c>
      <c r="D212" t="s">
        <v>200</v>
      </c>
      <c r="E212" s="27">
        <v>3.884</v>
      </c>
      <c r="F212" t="s">
        <v>545</v>
      </c>
      <c r="G212">
        <v>30</v>
      </c>
      <c r="H212">
        <v>5</v>
      </c>
      <c r="I212" s="27">
        <v>23.3</v>
      </c>
      <c r="J212" t="s">
        <v>201</v>
      </c>
    </row>
    <row r="213" spans="1:10" ht="15">
      <c r="A213" s="22">
        <v>213</v>
      </c>
      <c r="B213" t="s">
        <v>202</v>
      </c>
      <c r="C213" t="s">
        <v>203</v>
      </c>
      <c r="D213" t="s">
        <v>204</v>
      </c>
      <c r="E213" s="27">
        <v>3.982</v>
      </c>
      <c r="F213" t="s">
        <v>545</v>
      </c>
      <c r="G213">
        <v>30</v>
      </c>
      <c r="H213">
        <v>10</v>
      </c>
      <c r="I213" s="27">
        <v>12</v>
      </c>
      <c r="J213" t="s">
        <v>205</v>
      </c>
    </row>
    <row r="214" spans="1:10" ht="15">
      <c r="A214" s="22">
        <v>214</v>
      </c>
      <c r="B214" t="s">
        <v>206</v>
      </c>
      <c r="C214" t="s">
        <v>207</v>
      </c>
      <c r="D214" t="s">
        <v>208</v>
      </c>
      <c r="E214" s="27">
        <v>4.063</v>
      </c>
      <c r="F214" t="s">
        <v>545</v>
      </c>
      <c r="G214">
        <v>30</v>
      </c>
      <c r="H214">
        <v>12</v>
      </c>
      <c r="I214" s="27">
        <v>10.2</v>
      </c>
      <c r="J214" t="s">
        <v>209</v>
      </c>
    </row>
    <row r="215" spans="1:10" ht="15">
      <c r="A215" s="22">
        <v>215</v>
      </c>
      <c r="B215" t="s">
        <v>590</v>
      </c>
      <c r="C215" t="s">
        <v>210</v>
      </c>
      <c r="D215" t="s">
        <v>211</v>
      </c>
      <c r="E215" s="27">
        <v>1.065</v>
      </c>
      <c r="F215" t="s">
        <v>545</v>
      </c>
      <c r="G215">
        <v>30</v>
      </c>
      <c r="H215">
        <v>1</v>
      </c>
      <c r="I215" s="28">
        <v>31.95</v>
      </c>
      <c r="J215" t="s">
        <v>589</v>
      </c>
    </row>
    <row r="216" spans="1:10" ht="15">
      <c r="A216" s="22">
        <v>216</v>
      </c>
      <c r="B216" t="s">
        <v>212</v>
      </c>
      <c r="C216" t="s">
        <v>213</v>
      </c>
      <c r="D216" t="s">
        <v>214</v>
      </c>
      <c r="E216" s="27">
        <v>4.087</v>
      </c>
      <c r="F216" t="s">
        <v>545</v>
      </c>
      <c r="G216">
        <v>30</v>
      </c>
      <c r="H216">
        <v>5</v>
      </c>
      <c r="I216" s="27">
        <v>24.5</v>
      </c>
      <c r="J216" t="s">
        <v>215</v>
      </c>
    </row>
    <row r="217" spans="1:10" ht="15">
      <c r="A217" s="22">
        <v>217</v>
      </c>
      <c r="B217" t="s">
        <v>216</v>
      </c>
      <c r="C217" t="s">
        <v>217</v>
      </c>
      <c r="D217" t="s">
        <v>218</v>
      </c>
      <c r="E217" s="27">
        <v>4.087</v>
      </c>
      <c r="F217" t="s">
        <v>545</v>
      </c>
      <c r="G217">
        <v>30</v>
      </c>
      <c r="H217">
        <v>6</v>
      </c>
      <c r="I217" s="27">
        <v>20.4</v>
      </c>
      <c r="J217" t="s">
        <v>219</v>
      </c>
    </row>
    <row r="218" spans="1:10" ht="15">
      <c r="A218" s="22">
        <v>218</v>
      </c>
      <c r="B218" t="s">
        <v>220</v>
      </c>
      <c r="C218" t="s">
        <v>221</v>
      </c>
      <c r="D218" t="s">
        <v>222</v>
      </c>
      <c r="E218" s="27">
        <v>4.087</v>
      </c>
      <c r="F218" t="s">
        <v>545</v>
      </c>
      <c r="G218">
        <v>30</v>
      </c>
      <c r="H218">
        <v>11</v>
      </c>
      <c r="I218" s="27">
        <v>11.2</v>
      </c>
      <c r="J218" t="s">
        <v>223</v>
      </c>
    </row>
    <row r="219" spans="1:10" ht="15">
      <c r="A219" s="22">
        <v>219</v>
      </c>
      <c r="B219" t="s">
        <v>224</v>
      </c>
      <c r="C219" t="s">
        <v>225</v>
      </c>
      <c r="D219" t="s">
        <v>226</v>
      </c>
      <c r="E219" s="27">
        <v>4.087</v>
      </c>
      <c r="F219" t="s">
        <v>545</v>
      </c>
      <c r="G219">
        <v>30</v>
      </c>
      <c r="H219">
        <v>6</v>
      </c>
      <c r="I219" s="27">
        <v>20.4</v>
      </c>
      <c r="J219" t="s">
        <v>227</v>
      </c>
    </row>
    <row r="220" spans="1:10" ht="15">
      <c r="A220" s="22">
        <v>220</v>
      </c>
      <c r="B220" t="s">
        <v>228</v>
      </c>
      <c r="C220" t="s">
        <v>229</v>
      </c>
      <c r="D220" t="s">
        <v>230</v>
      </c>
      <c r="E220" s="27">
        <v>4.087</v>
      </c>
      <c r="F220" t="s">
        <v>545</v>
      </c>
      <c r="G220">
        <v>30</v>
      </c>
      <c r="H220">
        <v>4</v>
      </c>
      <c r="I220" s="27">
        <v>30.7</v>
      </c>
      <c r="J220" t="s">
        <v>231</v>
      </c>
    </row>
    <row r="221" spans="1:10" ht="15">
      <c r="A221" s="22">
        <v>222</v>
      </c>
      <c r="B221" t="s">
        <v>232</v>
      </c>
      <c r="C221" t="s">
        <v>233</v>
      </c>
      <c r="D221" t="s">
        <v>234</v>
      </c>
      <c r="E221" s="27">
        <v>4.349</v>
      </c>
      <c r="F221" t="s">
        <v>545</v>
      </c>
      <c r="G221">
        <v>30</v>
      </c>
      <c r="H221">
        <v>6</v>
      </c>
      <c r="I221" s="27">
        <v>21.8</v>
      </c>
      <c r="J221" t="s">
        <v>235</v>
      </c>
    </row>
    <row r="222" spans="1:10" ht="15">
      <c r="A222" s="22">
        <v>223</v>
      </c>
      <c r="B222" t="s">
        <v>236</v>
      </c>
      <c r="C222" t="s">
        <v>237</v>
      </c>
      <c r="D222" t="s">
        <v>238</v>
      </c>
      <c r="E222" s="27">
        <v>4.349</v>
      </c>
      <c r="F222" t="s">
        <v>545</v>
      </c>
      <c r="G222">
        <v>30</v>
      </c>
      <c r="H222">
        <v>2</v>
      </c>
      <c r="I222" s="27">
        <v>65.2</v>
      </c>
      <c r="J222" t="s">
        <v>239</v>
      </c>
    </row>
    <row r="223" spans="1:10" ht="15">
      <c r="A223" s="22">
        <v>224</v>
      </c>
      <c r="B223" t="s">
        <v>240</v>
      </c>
      <c r="C223" t="s">
        <v>241</v>
      </c>
      <c r="D223" t="s">
        <v>242</v>
      </c>
      <c r="E223" s="27">
        <v>4.349</v>
      </c>
      <c r="F223" t="s">
        <v>545</v>
      </c>
      <c r="G223">
        <v>30</v>
      </c>
      <c r="H223">
        <v>3</v>
      </c>
      <c r="I223" s="27">
        <v>43.5</v>
      </c>
      <c r="J223" t="s">
        <v>243</v>
      </c>
    </row>
    <row r="224" spans="1:10" ht="15">
      <c r="A224" s="22">
        <v>225</v>
      </c>
      <c r="B224" t="s">
        <v>244</v>
      </c>
      <c r="C224" t="s">
        <v>245</v>
      </c>
      <c r="D224" t="s">
        <v>246</v>
      </c>
      <c r="E224" s="27">
        <v>4.689</v>
      </c>
      <c r="F224" t="s">
        <v>545</v>
      </c>
      <c r="G224">
        <v>30</v>
      </c>
      <c r="H224">
        <v>4</v>
      </c>
      <c r="I224" s="27">
        <v>35.2</v>
      </c>
      <c r="J224" t="s">
        <v>247</v>
      </c>
    </row>
    <row r="225" spans="1:10" ht="15">
      <c r="A225" s="22">
        <v>226</v>
      </c>
      <c r="B225" t="s">
        <v>248</v>
      </c>
      <c r="C225" t="s">
        <v>249</v>
      </c>
      <c r="D225" t="s">
        <v>250</v>
      </c>
      <c r="E225" s="27">
        <v>4.714</v>
      </c>
      <c r="F225" t="s">
        <v>545</v>
      </c>
      <c r="G225">
        <v>30</v>
      </c>
      <c r="H225">
        <v>2</v>
      </c>
      <c r="I225" s="27">
        <v>70.7</v>
      </c>
      <c r="J225" t="s">
        <v>251</v>
      </c>
    </row>
    <row r="226" spans="1:10" ht="15">
      <c r="A226" s="22">
        <v>227</v>
      </c>
      <c r="B226" t="s">
        <v>252</v>
      </c>
      <c r="C226" t="s">
        <v>253</v>
      </c>
      <c r="D226" t="s">
        <v>254</v>
      </c>
      <c r="E226" s="27">
        <v>4.714</v>
      </c>
      <c r="F226" t="s">
        <v>545</v>
      </c>
      <c r="G226">
        <v>30</v>
      </c>
      <c r="H226">
        <v>5</v>
      </c>
      <c r="I226" s="27">
        <v>28.3</v>
      </c>
      <c r="J226" t="s">
        <v>255</v>
      </c>
    </row>
    <row r="227" spans="1:10" ht="15">
      <c r="A227" s="22">
        <v>228</v>
      </c>
      <c r="B227" t="s">
        <v>256</v>
      </c>
      <c r="C227" t="s">
        <v>257</v>
      </c>
      <c r="D227" t="s">
        <v>258</v>
      </c>
      <c r="E227" s="27">
        <v>4.714</v>
      </c>
      <c r="F227" t="s">
        <v>545</v>
      </c>
      <c r="G227">
        <v>30</v>
      </c>
      <c r="H227">
        <v>5</v>
      </c>
      <c r="I227" s="27">
        <v>28.3</v>
      </c>
      <c r="J227" t="s">
        <v>259</v>
      </c>
    </row>
    <row r="228" spans="1:10" ht="15">
      <c r="A228" s="22">
        <v>229</v>
      </c>
      <c r="B228" t="s">
        <v>260</v>
      </c>
      <c r="C228" t="s">
        <v>261</v>
      </c>
      <c r="D228" t="s">
        <v>262</v>
      </c>
      <c r="E228" s="27">
        <v>4.814</v>
      </c>
      <c r="F228" t="s">
        <v>545</v>
      </c>
      <c r="G228">
        <v>30</v>
      </c>
      <c r="H228">
        <v>8</v>
      </c>
      <c r="I228" s="27">
        <v>18.1</v>
      </c>
      <c r="J228" t="s">
        <v>263</v>
      </c>
    </row>
    <row r="229" spans="1:10" ht="15">
      <c r="A229" s="22">
        <v>230</v>
      </c>
      <c r="B229" t="s">
        <v>264</v>
      </c>
      <c r="C229" t="s">
        <v>265</v>
      </c>
      <c r="D229" t="s">
        <v>266</v>
      </c>
      <c r="E229" s="27">
        <v>5.868</v>
      </c>
      <c r="F229" t="s">
        <v>545</v>
      </c>
      <c r="G229">
        <v>30</v>
      </c>
      <c r="H229">
        <v>4</v>
      </c>
      <c r="I229" s="27">
        <v>44</v>
      </c>
      <c r="J229" t="s">
        <v>267</v>
      </c>
    </row>
    <row r="230" spans="1:10" ht="15">
      <c r="A230" s="22">
        <v>231</v>
      </c>
      <c r="B230" t="s">
        <v>268</v>
      </c>
      <c r="C230" t="s">
        <v>269</v>
      </c>
      <c r="D230" t="s">
        <v>270</v>
      </c>
      <c r="E230" s="27">
        <v>6.585</v>
      </c>
      <c r="F230" t="s">
        <v>545</v>
      </c>
      <c r="G230">
        <v>30</v>
      </c>
      <c r="H230">
        <v>10</v>
      </c>
      <c r="I230" s="27">
        <v>19.8</v>
      </c>
      <c r="J230" t="s">
        <v>271</v>
      </c>
    </row>
    <row r="231" spans="1:10" ht="15">
      <c r="A231" s="22">
        <v>232</v>
      </c>
      <c r="B231" t="s">
        <v>272</v>
      </c>
      <c r="C231" t="s">
        <v>273</v>
      </c>
      <c r="D231" t="s">
        <v>274</v>
      </c>
      <c r="E231" s="27">
        <v>7.339</v>
      </c>
      <c r="F231" t="s">
        <v>545</v>
      </c>
      <c r="G231">
        <v>30</v>
      </c>
      <c r="H231">
        <v>7</v>
      </c>
      <c r="I231" s="27">
        <v>31.5</v>
      </c>
      <c r="J231" t="s">
        <v>275</v>
      </c>
    </row>
    <row r="232" spans="1:10" ht="15">
      <c r="A232" s="22">
        <v>233</v>
      </c>
      <c r="B232" t="s">
        <v>276</v>
      </c>
      <c r="C232" t="s">
        <v>277</v>
      </c>
      <c r="D232" t="s">
        <v>278</v>
      </c>
      <c r="E232" s="27">
        <v>7.396</v>
      </c>
      <c r="F232" t="s">
        <v>545</v>
      </c>
      <c r="G232">
        <v>30</v>
      </c>
      <c r="H232">
        <v>14</v>
      </c>
      <c r="I232" s="27">
        <v>15.9</v>
      </c>
      <c r="J232" t="s">
        <v>279</v>
      </c>
    </row>
    <row r="233" spans="1:10" ht="15">
      <c r="A233" s="22">
        <v>234</v>
      </c>
      <c r="B233" t="s">
        <v>280</v>
      </c>
      <c r="C233" t="s">
        <v>281</v>
      </c>
      <c r="D233" t="s">
        <v>282</v>
      </c>
      <c r="E233" s="27">
        <v>7.396</v>
      </c>
      <c r="F233" t="s">
        <v>545</v>
      </c>
      <c r="G233">
        <v>30</v>
      </c>
      <c r="H233">
        <v>7</v>
      </c>
      <c r="I233" s="27">
        <v>31.7</v>
      </c>
      <c r="J233" t="s">
        <v>283</v>
      </c>
    </row>
    <row r="234" spans="1:10" ht="15">
      <c r="A234" s="22">
        <v>235</v>
      </c>
      <c r="B234" t="s">
        <v>284</v>
      </c>
      <c r="C234" t="s">
        <v>285</v>
      </c>
      <c r="D234" t="s">
        <v>286</v>
      </c>
      <c r="E234" s="27">
        <v>7.396</v>
      </c>
      <c r="F234" t="s">
        <v>545</v>
      </c>
      <c r="G234">
        <v>30</v>
      </c>
      <c r="H234">
        <v>7</v>
      </c>
      <c r="I234" s="27">
        <v>31.7</v>
      </c>
      <c r="J234" t="s">
        <v>287</v>
      </c>
    </row>
    <row r="235" spans="1:10" ht="15">
      <c r="A235" s="22">
        <v>236</v>
      </c>
      <c r="B235" t="s">
        <v>288</v>
      </c>
      <c r="C235" t="s">
        <v>289</v>
      </c>
      <c r="D235" t="s">
        <v>290</v>
      </c>
      <c r="E235" s="27">
        <v>7.396</v>
      </c>
      <c r="F235" t="s">
        <v>545</v>
      </c>
      <c r="G235">
        <v>30</v>
      </c>
      <c r="H235">
        <v>2</v>
      </c>
      <c r="I235" s="27">
        <v>110.9</v>
      </c>
      <c r="J235" t="s">
        <v>291</v>
      </c>
    </row>
    <row r="236" spans="1:10" ht="15">
      <c r="A236" s="22">
        <v>237</v>
      </c>
      <c r="B236" t="s">
        <v>292</v>
      </c>
      <c r="C236" t="s">
        <v>293</v>
      </c>
      <c r="D236" t="s">
        <v>294</v>
      </c>
      <c r="E236" s="27">
        <v>7.943</v>
      </c>
      <c r="F236" t="s">
        <v>545</v>
      </c>
      <c r="G236">
        <v>30</v>
      </c>
      <c r="H236">
        <v>12</v>
      </c>
      <c r="I236" s="27">
        <v>19.9</v>
      </c>
      <c r="J236" t="s">
        <v>295</v>
      </c>
    </row>
    <row r="237" spans="1:10" ht="15">
      <c r="A237" s="22">
        <v>238</v>
      </c>
      <c r="B237" t="s">
        <v>296</v>
      </c>
      <c r="C237" t="s">
        <v>297</v>
      </c>
      <c r="D237" t="s">
        <v>298</v>
      </c>
      <c r="E237" s="27">
        <v>9.737</v>
      </c>
      <c r="F237" t="s">
        <v>545</v>
      </c>
      <c r="G237">
        <v>30</v>
      </c>
      <c r="H237">
        <v>7</v>
      </c>
      <c r="I237" s="27">
        <v>41.7</v>
      </c>
      <c r="J237" t="s">
        <v>299</v>
      </c>
    </row>
    <row r="238" spans="1:10" ht="15">
      <c r="A238" s="22">
        <v>239</v>
      </c>
      <c r="B238" t="s">
        <v>300</v>
      </c>
      <c r="C238" t="s">
        <v>301</v>
      </c>
      <c r="D238" t="s">
        <v>302</v>
      </c>
      <c r="E238" s="27">
        <v>10.015</v>
      </c>
      <c r="F238" t="s">
        <v>545</v>
      </c>
      <c r="G238">
        <v>30</v>
      </c>
      <c r="H238">
        <v>7</v>
      </c>
      <c r="I238" s="27">
        <v>42.9</v>
      </c>
      <c r="J238" t="s">
        <v>303</v>
      </c>
    </row>
    <row r="239" spans="1:10" ht="15">
      <c r="A239" s="22">
        <v>240</v>
      </c>
      <c r="B239" t="s">
        <v>304</v>
      </c>
      <c r="C239" t="s">
        <v>305</v>
      </c>
      <c r="D239" t="s">
        <v>306</v>
      </c>
      <c r="E239" s="27">
        <v>13.025</v>
      </c>
      <c r="F239" t="s">
        <v>545</v>
      </c>
      <c r="G239">
        <v>30</v>
      </c>
      <c r="H239">
        <v>20</v>
      </c>
      <c r="I239" s="27">
        <v>19.5</v>
      </c>
      <c r="J239" t="s">
        <v>307</v>
      </c>
    </row>
    <row r="240" spans="1:9" ht="15">
      <c r="A240" s="22">
        <v>241</v>
      </c>
      <c r="B240" t="s">
        <v>308</v>
      </c>
      <c r="C240" t="s">
        <v>309</v>
      </c>
      <c r="D240" t="s">
        <v>310</v>
      </c>
      <c r="E240" s="27">
        <v>0.746</v>
      </c>
      <c r="F240" t="s">
        <v>2136</v>
      </c>
      <c r="G240">
        <v>45</v>
      </c>
      <c r="H240">
        <v>6</v>
      </c>
      <c r="I240" s="27">
        <v>5.6</v>
      </c>
    </row>
    <row r="241" spans="1:9" ht="15">
      <c r="A241" s="22">
        <v>242</v>
      </c>
      <c r="B241" t="s">
        <v>311</v>
      </c>
      <c r="C241" t="s">
        <v>312</v>
      </c>
      <c r="D241" t="s">
        <v>313</v>
      </c>
      <c r="E241" s="27">
        <v>0.95</v>
      </c>
      <c r="F241" t="s">
        <v>545</v>
      </c>
      <c r="G241">
        <v>30</v>
      </c>
      <c r="H241">
        <v>7</v>
      </c>
      <c r="I241" s="27">
        <v>4.1</v>
      </c>
    </row>
    <row r="242" spans="1:9" ht="15">
      <c r="A242" s="22">
        <v>243</v>
      </c>
      <c r="B242" t="s">
        <v>314</v>
      </c>
      <c r="C242" t="s">
        <v>315</v>
      </c>
      <c r="D242" t="s">
        <v>316</v>
      </c>
      <c r="E242" s="27">
        <v>0.183</v>
      </c>
      <c r="F242" t="s">
        <v>2136</v>
      </c>
      <c r="G242">
        <v>7</v>
      </c>
      <c r="H242">
        <v>5</v>
      </c>
      <c r="I242" s="27">
        <v>1.4</v>
      </c>
    </row>
    <row r="243" spans="1:10" ht="15">
      <c r="A243" s="22">
        <v>244</v>
      </c>
      <c r="B243" t="s">
        <v>317</v>
      </c>
      <c r="C243" t="s">
        <v>318</v>
      </c>
      <c r="D243" t="s">
        <v>319</v>
      </c>
      <c r="E243" s="27">
        <v>0</v>
      </c>
      <c r="I243" s="27">
        <v>0</v>
      </c>
      <c r="J243" t="s">
        <v>320</v>
      </c>
    </row>
    <row r="244" spans="1:10" ht="15">
      <c r="A244" s="22">
        <v>245</v>
      </c>
      <c r="B244" t="s">
        <v>1627</v>
      </c>
      <c r="C244" t="s">
        <v>321</v>
      </c>
      <c r="D244" t="s">
        <v>322</v>
      </c>
      <c r="E244" s="27">
        <v>0</v>
      </c>
      <c r="I244" s="27">
        <v>0</v>
      </c>
      <c r="J244" t="s">
        <v>323</v>
      </c>
    </row>
    <row r="245" spans="1:10" ht="15">
      <c r="A245" s="22">
        <v>246</v>
      </c>
      <c r="B245" t="s">
        <v>324</v>
      </c>
      <c r="C245" t="s">
        <v>325</v>
      </c>
      <c r="D245" t="s">
        <v>326</v>
      </c>
      <c r="E245" s="27">
        <v>0</v>
      </c>
      <c r="I245" s="27">
        <v>0</v>
      </c>
      <c r="J245" t="s">
        <v>327</v>
      </c>
    </row>
    <row r="246" spans="1:10" ht="15">
      <c r="A246" s="22">
        <v>247</v>
      </c>
      <c r="B246" t="s">
        <v>328</v>
      </c>
      <c r="C246" t="s">
        <v>329</v>
      </c>
      <c r="D246" t="s">
        <v>330</v>
      </c>
      <c r="E246" s="27">
        <v>0</v>
      </c>
      <c r="I246" s="27">
        <v>0</v>
      </c>
      <c r="J246" t="s">
        <v>331</v>
      </c>
    </row>
    <row r="247" spans="1:9" ht="15">
      <c r="A247" s="22">
        <v>248</v>
      </c>
      <c r="B247" t="s">
        <v>332</v>
      </c>
      <c r="C247" t="s">
        <v>333</v>
      </c>
      <c r="D247" t="s">
        <v>334</v>
      </c>
      <c r="E247" s="27">
        <v>0</v>
      </c>
      <c r="G247">
        <v>9</v>
      </c>
      <c r="H247">
        <v>3</v>
      </c>
      <c r="I247" s="27">
        <v>3</v>
      </c>
    </row>
    <row r="248" spans="1:10" ht="15">
      <c r="A248" s="22">
        <v>249</v>
      </c>
      <c r="B248" t="s">
        <v>335</v>
      </c>
      <c r="D248" t="s">
        <v>336</v>
      </c>
      <c r="E248" s="27">
        <v>0</v>
      </c>
      <c r="G248">
        <v>9</v>
      </c>
      <c r="H248">
        <v>3</v>
      </c>
      <c r="I248" s="27">
        <v>3</v>
      </c>
      <c r="J248" t="s">
        <v>337</v>
      </c>
    </row>
    <row r="249" spans="1:9" ht="15">
      <c r="A249" s="22">
        <v>250</v>
      </c>
      <c r="B249" t="s">
        <v>575</v>
      </c>
      <c r="C249" t="s">
        <v>338</v>
      </c>
      <c r="D249" t="s">
        <v>339</v>
      </c>
      <c r="E249" s="27">
        <v>0</v>
      </c>
      <c r="G249">
        <v>9</v>
      </c>
      <c r="H249">
        <v>1</v>
      </c>
      <c r="I249" s="27">
        <v>9</v>
      </c>
    </row>
    <row r="250" spans="1:10" ht="15">
      <c r="A250" s="22">
        <v>251</v>
      </c>
      <c r="B250" t="s">
        <v>340</v>
      </c>
      <c r="C250" t="s">
        <v>341</v>
      </c>
      <c r="D250" t="s">
        <v>342</v>
      </c>
      <c r="E250" s="27">
        <v>0</v>
      </c>
      <c r="G250">
        <v>7</v>
      </c>
      <c r="H250">
        <v>2</v>
      </c>
      <c r="I250" s="27">
        <v>3.5</v>
      </c>
      <c r="J250" t="s">
        <v>343</v>
      </c>
    </row>
    <row r="251" spans="1:10" ht="15">
      <c r="A251" s="22">
        <v>252</v>
      </c>
      <c r="B251" t="s">
        <v>344</v>
      </c>
      <c r="C251" t="s">
        <v>345</v>
      </c>
      <c r="D251" t="s">
        <v>346</v>
      </c>
      <c r="E251" s="27">
        <v>0</v>
      </c>
      <c r="G251">
        <v>7</v>
      </c>
      <c r="H251">
        <v>5</v>
      </c>
      <c r="I251" s="27">
        <v>1.4</v>
      </c>
      <c r="J251" t="s">
        <v>347</v>
      </c>
    </row>
    <row r="252" spans="1:9" ht="15">
      <c r="A252" s="22">
        <v>253</v>
      </c>
      <c r="B252" t="s">
        <v>348</v>
      </c>
      <c r="C252" t="s">
        <v>349</v>
      </c>
      <c r="D252" t="s">
        <v>350</v>
      </c>
      <c r="E252" s="27">
        <v>0</v>
      </c>
      <c r="G252">
        <v>7</v>
      </c>
      <c r="H252">
        <v>6</v>
      </c>
      <c r="I252" s="27">
        <v>1.2</v>
      </c>
    </row>
    <row r="253" spans="1:9" ht="15">
      <c r="A253" s="22">
        <v>254</v>
      </c>
      <c r="B253" t="s">
        <v>351</v>
      </c>
      <c r="C253" t="s">
        <v>352</v>
      </c>
      <c r="D253" t="s">
        <v>353</v>
      </c>
      <c r="E253" s="27">
        <v>0</v>
      </c>
      <c r="G253">
        <v>7</v>
      </c>
      <c r="H253">
        <v>8</v>
      </c>
      <c r="I253" s="27">
        <v>0.9</v>
      </c>
    </row>
    <row r="254" spans="1:9" ht="15">
      <c r="A254" s="22">
        <v>255</v>
      </c>
      <c r="B254" t="s">
        <v>354</v>
      </c>
      <c r="C254" t="s">
        <v>355</v>
      </c>
      <c r="D254" t="s">
        <v>356</v>
      </c>
      <c r="E254" s="27">
        <v>0</v>
      </c>
      <c r="G254">
        <v>7</v>
      </c>
      <c r="H254">
        <v>1</v>
      </c>
      <c r="I254" s="27">
        <v>7</v>
      </c>
    </row>
    <row r="255" spans="1:10" ht="15">
      <c r="A255" s="22">
        <v>256</v>
      </c>
      <c r="B255" t="s">
        <v>357</v>
      </c>
      <c r="C255" t="s">
        <v>358</v>
      </c>
      <c r="D255" t="s">
        <v>359</v>
      </c>
      <c r="E255" s="27">
        <v>0</v>
      </c>
      <c r="G255">
        <v>7</v>
      </c>
      <c r="H255">
        <v>2</v>
      </c>
      <c r="I255" s="27">
        <v>3.5</v>
      </c>
      <c r="J255" t="s">
        <v>360</v>
      </c>
    </row>
    <row r="256" spans="1:9" ht="15">
      <c r="A256" s="22">
        <v>257</v>
      </c>
      <c r="B256" t="s">
        <v>361</v>
      </c>
      <c r="C256" t="s">
        <v>362</v>
      </c>
      <c r="D256" t="s">
        <v>363</v>
      </c>
      <c r="E256" s="27">
        <v>0</v>
      </c>
      <c r="G256">
        <v>7</v>
      </c>
      <c r="H256">
        <v>3</v>
      </c>
      <c r="I256" s="27">
        <v>2.3</v>
      </c>
    </row>
    <row r="257" spans="1:10" ht="15">
      <c r="A257" s="22">
        <v>258</v>
      </c>
      <c r="B257" t="s">
        <v>364</v>
      </c>
      <c r="C257" t="s">
        <v>365</v>
      </c>
      <c r="D257" t="s">
        <v>366</v>
      </c>
      <c r="E257" s="27">
        <v>0</v>
      </c>
      <c r="G257">
        <v>7</v>
      </c>
      <c r="H257">
        <v>5</v>
      </c>
      <c r="I257" s="27">
        <v>1.4</v>
      </c>
      <c r="J257" t="s">
        <v>367</v>
      </c>
    </row>
    <row r="258" spans="1:10" ht="15">
      <c r="A258" s="22">
        <v>259</v>
      </c>
      <c r="B258" t="s">
        <v>368</v>
      </c>
      <c r="C258" t="s">
        <v>369</v>
      </c>
      <c r="D258" t="s">
        <v>370</v>
      </c>
      <c r="E258" s="27">
        <v>0</v>
      </c>
      <c r="G258">
        <v>7</v>
      </c>
      <c r="H258">
        <v>9</v>
      </c>
      <c r="I258" s="27">
        <v>0.8</v>
      </c>
      <c r="J258" t="s">
        <v>371</v>
      </c>
    </row>
    <row r="259" spans="1:10" ht="15">
      <c r="A259" s="22">
        <v>260</v>
      </c>
      <c r="B259" t="s">
        <v>372</v>
      </c>
      <c r="C259" t="s">
        <v>373</v>
      </c>
      <c r="D259" t="s">
        <v>374</v>
      </c>
      <c r="E259" s="27">
        <v>0</v>
      </c>
      <c r="G259">
        <v>7</v>
      </c>
      <c r="H259">
        <v>3</v>
      </c>
      <c r="I259" s="27">
        <v>2.3</v>
      </c>
      <c r="J259" t="s">
        <v>375</v>
      </c>
    </row>
    <row r="260" spans="1:9" ht="15">
      <c r="A260" s="22">
        <v>261</v>
      </c>
      <c r="B260" t="s">
        <v>376</v>
      </c>
      <c r="C260" t="s">
        <v>377</v>
      </c>
      <c r="D260" t="s">
        <v>378</v>
      </c>
      <c r="E260" s="27">
        <v>0</v>
      </c>
      <c r="G260">
        <v>7</v>
      </c>
      <c r="H260">
        <v>5</v>
      </c>
      <c r="I260" s="27">
        <v>1.4</v>
      </c>
    </row>
    <row r="261" spans="1:9" ht="15">
      <c r="A261" s="22">
        <v>262</v>
      </c>
      <c r="B261" t="s">
        <v>379</v>
      </c>
      <c r="C261" t="s">
        <v>380</v>
      </c>
      <c r="D261" t="s">
        <v>381</v>
      </c>
      <c r="E261" s="27">
        <v>0</v>
      </c>
      <c r="G261">
        <v>7</v>
      </c>
      <c r="H261">
        <v>5</v>
      </c>
      <c r="I261" s="27">
        <v>1.4</v>
      </c>
    </row>
    <row r="262" spans="1:9" ht="15">
      <c r="A262" s="22">
        <v>263</v>
      </c>
      <c r="B262" t="s">
        <v>382</v>
      </c>
      <c r="C262" t="s">
        <v>383</v>
      </c>
      <c r="D262" t="s">
        <v>384</v>
      </c>
      <c r="E262" s="27">
        <v>0</v>
      </c>
      <c r="G262">
        <v>7</v>
      </c>
      <c r="H262">
        <v>7</v>
      </c>
      <c r="I262" s="27">
        <v>1</v>
      </c>
    </row>
    <row r="263" spans="1:9" ht="15">
      <c r="A263" s="22">
        <v>264</v>
      </c>
      <c r="B263" t="s">
        <v>385</v>
      </c>
      <c r="C263" t="s">
        <v>386</v>
      </c>
      <c r="D263" t="s">
        <v>387</v>
      </c>
      <c r="E263" s="27">
        <v>0</v>
      </c>
      <c r="G263">
        <v>7</v>
      </c>
      <c r="H263">
        <v>3</v>
      </c>
      <c r="I263" s="27">
        <v>2.3</v>
      </c>
    </row>
    <row r="264" spans="1:9" ht="15">
      <c r="A264" s="22">
        <v>265</v>
      </c>
      <c r="B264" t="s">
        <v>385</v>
      </c>
      <c r="C264" t="s">
        <v>388</v>
      </c>
      <c r="D264" t="s">
        <v>389</v>
      </c>
      <c r="E264" s="27">
        <v>0</v>
      </c>
      <c r="G264">
        <v>7</v>
      </c>
      <c r="H264">
        <v>3</v>
      </c>
      <c r="I264" s="27">
        <v>2.3</v>
      </c>
    </row>
    <row r="265" spans="1:10" ht="15">
      <c r="A265" s="22">
        <v>266</v>
      </c>
      <c r="B265" t="s">
        <v>390</v>
      </c>
      <c r="C265" t="s">
        <v>391</v>
      </c>
      <c r="D265" t="s">
        <v>392</v>
      </c>
      <c r="E265" s="27">
        <v>0</v>
      </c>
      <c r="G265">
        <v>7</v>
      </c>
      <c r="H265">
        <v>2</v>
      </c>
      <c r="I265" s="27">
        <v>3.5</v>
      </c>
      <c r="J265" t="s">
        <v>393</v>
      </c>
    </row>
    <row r="266" spans="1:10" ht="15">
      <c r="A266" s="22">
        <v>267</v>
      </c>
      <c r="B266" t="s">
        <v>390</v>
      </c>
      <c r="C266" t="s">
        <v>394</v>
      </c>
      <c r="D266" t="s">
        <v>395</v>
      </c>
      <c r="E266" s="27">
        <v>0</v>
      </c>
      <c r="G266">
        <v>7</v>
      </c>
      <c r="H266">
        <v>2</v>
      </c>
      <c r="I266" s="27">
        <v>3.5</v>
      </c>
      <c r="J266" t="s">
        <v>396</v>
      </c>
    </row>
    <row r="267" spans="1:10" ht="15">
      <c r="A267" s="22">
        <v>268</v>
      </c>
      <c r="B267" t="s">
        <v>397</v>
      </c>
      <c r="C267" t="s">
        <v>398</v>
      </c>
      <c r="D267" t="s">
        <v>399</v>
      </c>
      <c r="E267" s="27">
        <v>0</v>
      </c>
      <c r="G267">
        <v>7</v>
      </c>
      <c r="H267">
        <v>3</v>
      </c>
      <c r="I267" s="27">
        <v>2.3</v>
      </c>
      <c r="J267" t="s">
        <v>400</v>
      </c>
    </row>
    <row r="268" spans="1:9" ht="15">
      <c r="A268" s="22">
        <v>269</v>
      </c>
      <c r="B268" t="s">
        <v>401</v>
      </c>
      <c r="C268" t="s">
        <v>402</v>
      </c>
      <c r="D268" t="s">
        <v>403</v>
      </c>
      <c r="E268" s="27">
        <v>0</v>
      </c>
      <c r="G268">
        <v>7</v>
      </c>
      <c r="H268">
        <v>11</v>
      </c>
      <c r="I268" s="27">
        <v>0.6</v>
      </c>
    </row>
    <row r="269" spans="1:9" ht="15">
      <c r="A269" s="22">
        <v>270</v>
      </c>
      <c r="B269" t="s">
        <v>404</v>
      </c>
      <c r="C269" t="s">
        <v>405</v>
      </c>
      <c r="D269" t="s">
        <v>406</v>
      </c>
      <c r="E269" s="27">
        <v>0</v>
      </c>
      <c r="G269">
        <v>7</v>
      </c>
      <c r="H269">
        <v>1</v>
      </c>
      <c r="I269" s="27">
        <v>7</v>
      </c>
    </row>
    <row r="270" spans="1:10" ht="15">
      <c r="A270" s="22">
        <v>271</v>
      </c>
      <c r="B270" t="s">
        <v>407</v>
      </c>
      <c r="C270" t="s">
        <v>408</v>
      </c>
      <c r="D270" t="s">
        <v>409</v>
      </c>
      <c r="E270" s="27">
        <v>0</v>
      </c>
      <c r="G270">
        <v>7</v>
      </c>
      <c r="H270">
        <v>2</v>
      </c>
      <c r="I270" s="27">
        <v>3.5</v>
      </c>
      <c r="J270" t="s">
        <v>410</v>
      </c>
    </row>
    <row r="271" spans="1:10" ht="15">
      <c r="A271" s="22">
        <v>272</v>
      </c>
      <c r="B271" t="s">
        <v>411</v>
      </c>
      <c r="C271" t="s">
        <v>412</v>
      </c>
      <c r="D271" t="s">
        <v>413</v>
      </c>
      <c r="E271" s="27">
        <v>0</v>
      </c>
      <c r="G271">
        <v>7</v>
      </c>
      <c r="H271">
        <v>6</v>
      </c>
      <c r="I271" s="27">
        <v>1.2</v>
      </c>
      <c r="J271" t="s">
        <v>414</v>
      </c>
    </row>
    <row r="272" spans="1:10" ht="15">
      <c r="A272" s="22">
        <v>273</v>
      </c>
      <c r="B272" t="s">
        <v>415</v>
      </c>
      <c r="C272" t="s">
        <v>416</v>
      </c>
      <c r="D272" t="s">
        <v>417</v>
      </c>
      <c r="E272" s="27">
        <v>0</v>
      </c>
      <c r="G272">
        <v>7</v>
      </c>
      <c r="H272">
        <v>5</v>
      </c>
      <c r="I272" s="27">
        <v>1.4</v>
      </c>
      <c r="J272" t="s">
        <v>418</v>
      </c>
    </row>
    <row r="273" spans="1:9" ht="15">
      <c r="A273" s="22">
        <v>274</v>
      </c>
      <c r="B273" t="s">
        <v>419</v>
      </c>
      <c r="C273" t="s">
        <v>420</v>
      </c>
      <c r="D273" t="s">
        <v>421</v>
      </c>
      <c r="E273" s="27">
        <v>0</v>
      </c>
      <c r="G273">
        <v>7</v>
      </c>
      <c r="H273">
        <v>2</v>
      </c>
      <c r="I273" s="27">
        <v>3.5</v>
      </c>
    </row>
    <row r="274" spans="1:10" ht="15">
      <c r="A274" s="22">
        <v>275</v>
      </c>
      <c r="B274" t="s">
        <v>422</v>
      </c>
      <c r="C274" t="s">
        <v>423</v>
      </c>
      <c r="D274" t="s">
        <v>424</v>
      </c>
      <c r="E274" s="27">
        <v>0</v>
      </c>
      <c r="G274">
        <v>7</v>
      </c>
      <c r="H274">
        <v>4</v>
      </c>
      <c r="I274" s="27">
        <v>1.75</v>
      </c>
      <c r="J274" t="s">
        <v>425</v>
      </c>
    </row>
    <row r="275" spans="1:10" ht="15">
      <c r="A275" s="22">
        <v>276</v>
      </c>
      <c r="B275" t="s">
        <v>426</v>
      </c>
      <c r="C275" t="s">
        <v>427</v>
      </c>
      <c r="D275" t="s">
        <v>428</v>
      </c>
      <c r="E275" s="27">
        <v>0</v>
      </c>
      <c r="G275">
        <v>7</v>
      </c>
      <c r="H275">
        <v>5</v>
      </c>
      <c r="I275" s="27">
        <v>1.4</v>
      </c>
      <c r="J275" t="s">
        <v>429</v>
      </c>
    </row>
    <row r="276" spans="1:10" ht="15">
      <c r="A276" s="22">
        <v>277</v>
      </c>
      <c r="B276" t="s">
        <v>430</v>
      </c>
      <c r="C276" t="s">
        <v>431</v>
      </c>
      <c r="D276" t="s">
        <v>432</v>
      </c>
      <c r="E276" s="27">
        <v>0</v>
      </c>
      <c r="G276">
        <v>7</v>
      </c>
      <c r="H276">
        <v>5</v>
      </c>
      <c r="I276" s="27">
        <v>1.4</v>
      </c>
      <c r="J276" t="s">
        <v>433</v>
      </c>
    </row>
    <row r="277" spans="1:10" ht="15">
      <c r="A277" s="22">
        <v>278</v>
      </c>
      <c r="B277" t="s">
        <v>434</v>
      </c>
      <c r="C277" t="s">
        <v>435</v>
      </c>
      <c r="D277" t="s">
        <v>436</v>
      </c>
      <c r="E277" s="27">
        <v>0</v>
      </c>
      <c r="G277">
        <v>7</v>
      </c>
      <c r="H277">
        <v>5</v>
      </c>
      <c r="I277" s="27">
        <v>1.4</v>
      </c>
      <c r="J277" t="s">
        <v>437</v>
      </c>
    </row>
    <row r="278" spans="1:9" ht="15">
      <c r="A278" s="22">
        <v>279</v>
      </c>
      <c r="B278" t="s">
        <v>438</v>
      </c>
      <c r="C278" t="s">
        <v>439</v>
      </c>
      <c r="D278" t="s">
        <v>440</v>
      </c>
      <c r="E278" s="27">
        <v>0</v>
      </c>
      <c r="G278">
        <v>7</v>
      </c>
      <c r="H278">
        <v>4</v>
      </c>
      <c r="I278" s="27">
        <v>1.8</v>
      </c>
    </row>
    <row r="279" spans="1:10" ht="15">
      <c r="A279" s="22">
        <v>280</v>
      </c>
      <c r="B279" t="s">
        <v>441</v>
      </c>
      <c r="C279" t="s">
        <v>442</v>
      </c>
      <c r="D279" t="s">
        <v>443</v>
      </c>
      <c r="E279" s="27">
        <v>0</v>
      </c>
      <c r="G279">
        <v>7</v>
      </c>
      <c r="H279">
        <v>7</v>
      </c>
      <c r="I279" s="27">
        <v>1</v>
      </c>
      <c r="J279" t="s">
        <v>444</v>
      </c>
    </row>
    <row r="280" spans="1:10" ht="15">
      <c r="A280" s="22">
        <v>281</v>
      </c>
      <c r="B280" t="s">
        <v>445</v>
      </c>
      <c r="C280" t="s">
        <v>446</v>
      </c>
      <c r="D280" t="s">
        <v>447</v>
      </c>
      <c r="E280" s="27">
        <v>0</v>
      </c>
      <c r="G280">
        <v>7</v>
      </c>
      <c r="H280">
        <v>3</v>
      </c>
      <c r="I280" s="27">
        <v>2.3</v>
      </c>
      <c r="J280" t="s">
        <v>448</v>
      </c>
    </row>
    <row r="281" spans="1:10" ht="15">
      <c r="A281" s="22">
        <v>282</v>
      </c>
      <c r="B281" t="s">
        <v>449</v>
      </c>
      <c r="C281" t="s">
        <v>450</v>
      </c>
      <c r="D281" t="s">
        <v>451</v>
      </c>
      <c r="E281" s="27">
        <v>0</v>
      </c>
      <c r="G281">
        <v>7</v>
      </c>
      <c r="H281">
        <v>1</v>
      </c>
      <c r="I281" s="27">
        <v>7</v>
      </c>
      <c r="J281" t="s">
        <v>452</v>
      </c>
    </row>
    <row r="282" spans="1:10" ht="15">
      <c r="A282" s="22">
        <v>283</v>
      </c>
      <c r="B282" t="s">
        <v>453</v>
      </c>
      <c r="C282" t="s">
        <v>454</v>
      </c>
      <c r="D282" t="s">
        <v>455</v>
      </c>
      <c r="E282" s="27">
        <v>0</v>
      </c>
      <c r="G282">
        <v>7</v>
      </c>
      <c r="H282">
        <v>3</v>
      </c>
      <c r="I282" s="27">
        <v>2.3</v>
      </c>
      <c r="J282" t="s">
        <v>456</v>
      </c>
    </row>
    <row r="283" spans="1:9" ht="15">
      <c r="A283" s="22">
        <v>284</v>
      </c>
      <c r="B283" t="s">
        <v>457</v>
      </c>
      <c r="C283" t="s">
        <v>458</v>
      </c>
      <c r="D283" t="s">
        <v>459</v>
      </c>
      <c r="E283" s="27">
        <v>0</v>
      </c>
      <c r="G283">
        <v>7</v>
      </c>
      <c r="H283">
        <v>3</v>
      </c>
      <c r="I283" s="27">
        <v>2.3</v>
      </c>
    </row>
    <row r="284" spans="1:10" ht="15">
      <c r="A284" s="22">
        <v>285</v>
      </c>
      <c r="B284" t="s">
        <v>460</v>
      </c>
      <c r="C284" t="s">
        <v>461</v>
      </c>
      <c r="D284" t="s">
        <v>462</v>
      </c>
      <c r="E284" s="27">
        <v>0</v>
      </c>
      <c r="G284">
        <v>7</v>
      </c>
      <c r="H284">
        <v>2</v>
      </c>
      <c r="I284" s="27">
        <v>3.5</v>
      </c>
      <c r="J284" t="s">
        <v>463</v>
      </c>
    </row>
    <row r="285" spans="1:9" ht="15">
      <c r="A285" s="22">
        <v>286</v>
      </c>
      <c r="B285" t="s">
        <v>464</v>
      </c>
      <c r="C285" t="s">
        <v>465</v>
      </c>
      <c r="D285" t="s">
        <v>466</v>
      </c>
      <c r="E285" s="27">
        <v>0</v>
      </c>
      <c r="G285">
        <v>7</v>
      </c>
      <c r="H285">
        <v>5</v>
      </c>
      <c r="I285" s="27">
        <v>1.4</v>
      </c>
    </row>
    <row r="286" spans="1:10" ht="15">
      <c r="A286" s="22">
        <v>287</v>
      </c>
      <c r="B286" t="s">
        <v>467</v>
      </c>
      <c r="C286" t="s">
        <v>468</v>
      </c>
      <c r="D286" t="s">
        <v>469</v>
      </c>
      <c r="E286" s="27">
        <v>0</v>
      </c>
      <c r="G286">
        <v>7</v>
      </c>
      <c r="H286">
        <v>7</v>
      </c>
      <c r="I286" s="27">
        <v>1</v>
      </c>
      <c r="J286" t="s">
        <v>470</v>
      </c>
    </row>
    <row r="287" spans="1:10" ht="15">
      <c r="A287" s="22">
        <v>288</v>
      </c>
      <c r="B287" t="s">
        <v>471</v>
      </c>
      <c r="C287" t="s">
        <v>472</v>
      </c>
      <c r="D287" t="s">
        <v>473</v>
      </c>
      <c r="E287" s="27">
        <v>0</v>
      </c>
      <c r="G287">
        <v>7</v>
      </c>
      <c r="H287">
        <v>3</v>
      </c>
      <c r="I287" s="27">
        <v>2.3</v>
      </c>
      <c r="J287" t="s">
        <v>474</v>
      </c>
    </row>
    <row r="288" spans="1:10" ht="15">
      <c r="A288" s="22">
        <v>289</v>
      </c>
      <c r="B288" t="s">
        <v>1599</v>
      </c>
      <c r="C288" t="s">
        <v>475</v>
      </c>
      <c r="D288" t="s">
        <v>476</v>
      </c>
      <c r="E288" s="27">
        <v>0</v>
      </c>
      <c r="G288">
        <v>7</v>
      </c>
      <c r="H288">
        <v>1</v>
      </c>
      <c r="I288" s="27">
        <v>7</v>
      </c>
      <c r="J288" t="s">
        <v>477</v>
      </c>
    </row>
    <row r="289" spans="1:9" ht="15">
      <c r="A289" s="22">
        <v>290</v>
      </c>
      <c r="B289" t="s">
        <v>478</v>
      </c>
      <c r="C289" t="s">
        <v>479</v>
      </c>
      <c r="D289" t="s">
        <v>480</v>
      </c>
      <c r="E289" s="27">
        <v>0</v>
      </c>
      <c r="G289">
        <v>7</v>
      </c>
      <c r="H289">
        <v>13</v>
      </c>
      <c r="I289" s="27">
        <v>0.5</v>
      </c>
    </row>
    <row r="290" spans="1:10" ht="15">
      <c r="A290" s="22">
        <v>291</v>
      </c>
      <c r="B290" t="s">
        <v>481</v>
      </c>
      <c r="C290" t="s">
        <v>482</v>
      </c>
      <c r="D290" t="s">
        <v>483</v>
      </c>
      <c r="E290" s="27">
        <v>0</v>
      </c>
      <c r="G290">
        <v>7</v>
      </c>
      <c r="H290">
        <v>4</v>
      </c>
      <c r="I290" s="27">
        <v>1.8</v>
      </c>
      <c r="J290" t="s">
        <v>484</v>
      </c>
    </row>
    <row r="291" spans="1:10" ht="15">
      <c r="A291" s="22">
        <v>292</v>
      </c>
      <c r="B291" t="s">
        <v>485</v>
      </c>
      <c r="C291" t="s">
        <v>486</v>
      </c>
      <c r="D291" t="s">
        <v>487</v>
      </c>
      <c r="E291" s="27">
        <v>0</v>
      </c>
      <c r="G291">
        <v>7</v>
      </c>
      <c r="H291">
        <v>6</v>
      </c>
      <c r="I291" s="27">
        <v>1.2</v>
      </c>
      <c r="J291" t="s">
        <v>488</v>
      </c>
    </row>
    <row r="292" spans="1:9" ht="15">
      <c r="A292" s="22">
        <v>293</v>
      </c>
      <c r="B292" t="s">
        <v>489</v>
      </c>
      <c r="C292" t="s">
        <v>490</v>
      </c>
      <c r="D292" t="s">
        <v>491</v>
      </c>
      <c r="E292" s="27">
        <v>0</v>
      </c>
      <c r="G292">
        <v>7</v>
      </c>
      <c r="H292">
        <v>3</v>
      </c>
      <c r="I292" s="27">
        <v>2.3</v>
      </c>
    </row>
    <row r="293" spans="1:10" ht="15">
      <c r="A293" s="22">
        <v>294</v>
      </c>
      <c r="B293" t="s">
        <v>492</v>
      </c>
      <c r="C293" t="s">
        <v>493</v>
      </c>
      <c r="D293" t="s">
        <v>494</v>
      </c>
      <c r="E293" s="27">
        <v>0</v>
      </c>
      <c r="G293">
        <v>7</v>
      </c>
      <c r="H293">
        <v>2</v>
      </c>
      <c r="I293" s="27">
        <v>3.5</v>
      </c>
      <c r="J293" t="s">
        <v>495</v>
      </c>
    </row>
    <row r="294" spans="1:10" ht="15">
      <c r="A294" s="22">
        <v>295</v>
      </c>
      <c r="B294" t="s">
        <v>496</v>
      </c>
      <c r="C294" t="s">
        <v>497</v>
      </c>
      <c r="D294" t="s">
        <v>498</v>
      </c>
      <c r="E294" s="27">
        <v>0</v>
      </c>
      <c r="G294">
        <v>7</v>
      </c>
      <c r="H294">
        <v>3</v>
      </c>
      <c r="I294" s="27">
        <v>2.3</v>
      </c>
      <c r="J294" t="s">
        <v>499</v>
      </c>
    </row>
    <row r="295" spans="1:10" ht="15">
      <c r="A295" s="22">
        <v>296</v>
      </c>
      <c r="B295" t="s">
        <v>500</v>
      </c>
      <c r="C295" t="s">
        <v>501</v>
      </c>
      <c r="D295" t="s">
        <v>502</v>
      </c>
      <c r="E295" s="27">
        <v>0</v>
      </c>
      <c r="G295">
        <v>7</v>
      </c>
      <c r="H295">
        <v>3</v>
      </c>
      <c r="I295" s="27">
        <v>2.3</v>
      </c>
      <c r="J295" t="s">
        <v>503</v>
      </c>
    </row>
    <row r="296" spans="1:10" ht="15">
      <c r="A296" s="22">
        <v>297</v>
      </c>
      <c r="B296" t="s">
        <v>504</v>
      </c>
      <c r="C296" t="s">
        <v>505</v>
      </c>
      <c r="D296" t="s">
        <v>506</v>
      </c>
      <c r="E296" s="27">
        <v>0</v>
      </c>
      <c r="G296">
        <v>7</v>
      </c>
      <c r="H296">
        <v>4</v>
      </c>
      <c r="I296" s="27">
        <v>1.8</v>
      </c>
      <c r="J296" t="s">
        <v>507</v>
      </c>
    </row>
    <row r="297" spans="1:10" ht="15">
      <c r="A297" s="22">
        <v>298</v>
      </c>
      <c r="B297" t="s">
        <v>508</v>
      </c>
      <c r="C297" t="s">
        <v>509</v>
      </c>
      <c r="D297" t="s">
        <v>510</v>
      </c>
      <c r="E297" s="27">
        <v>0</v>
      </c>
      <c r="G297">
        <v>7</v>
      </c>
      <c r="H297">
        <v>1</v>
      </c>
      <c r="I297" s="27">
        <v>7</v>
      </c>
      <c r="J297" t="s">
        <v>511</v>
      </c>
    </row>
    <row r="298" spans="1:10" ht="15">
      <c r="A298" s="22">
        <v>299</v>
      </c>
      <c r="B298" t="s">
        <v>512</v>
      </c>
      <c r="C298" t="s">
        <v>513</v>
      </c>
      <c r="D298" t="s">
        <v>514</v>
      </c>
      <c r="E298" s="27">
        <v>0</v>
      </c>
      <c r="G298">
        <v>7</v>
      </c>
      <c r="H298">
        <v>3</v>
      </c>
      <c r="I298" s="27">
        <v>2.3</v>
      </c>
      <c r="J298" t="s">
        <v>515</v>
      </c>
    </row>
    <row r="299" spans="1:10" ht="15">
      <c r="A299" s="22">
        <v>300</v>
      </c>
      <c r="B299" t="s">
        <v>516</v>
      </c>
      <c r="C299" t="s">
        <v>517</v>
      </c>
      <c r="D299" t="s">
        <v>518</v>
      </c>
      <c r="E299" s="27">
        <v>0</v>
      </c>
      <c r="G299">
        <v>7</v>
      </c>
      <c r="H299">
        <v>3</v>
      </c>
      <c r="I299" s="27">
        <v>2.3</v>
      </c>
      <c r="J299" t="s">
        <v>519</v>
      </c>
    </row>
    <row r="300" spans="1:10" ht="15">
      <c r="A300" s="22">
        <v>301</v>
      </c>
      <c r="B300" t="s">
        <v>520</v>
      </c>
      <c r="C300" t="s">
        <v>521</v>
      </c>
      <c r="D300" t="s">
        <v>522</v>
      </c>
      <c r="E300" s="27">
        <v>0</v>
      </c>
      <c r="G300">
        <v>7</v>
      </c>
      <c r="H300">
        <v>9</v>
      </c>
      <c r="I300" s="27">
        <v>0.8</v>
      </c>
      <c r="J300" t="s">
        <v>523</v>
      </c>
    </row>
    <row r="301" spans="1:10" ht="15">
      <c r="A301" s="22">
        <v>302</v>
      </c>
      <c r="B301" t="s">
        <v>524</v>
      </c>
      <c r="C301" t="s">
        <v>0</v>
      </c>
      <c r="D301" t="s">
        <v>1</v>
      </c>
      <c r="E301" s="27">
        <v>0</v>
      </c>
      <c r="G301">
        <v>7</v>
      </c>
      <c r="H301">
        <v>1</v>
      </c>
      <c r="I301" s="27">
        <v>7</v>
      </c>
      <c r="J301" t="s">
        <v>2</v>
      </c>
    </row>
    <row r="302" spans="1:10" ht="15">
      <c r="A302" s="22">
        <v>303</v>
      </c>
      <c r="B302" t="s">
        <v>3</v>
      </c>
      <c r="C302" t="s">
        <v>4</v>
      </c>
      <c r="D302" t="s">
        <v>5</v>
      </c>
      <c r="E302" s="27">
        <v>0</v>
      </c>
      <c r="G302">
        <v>7</v>
      </c>
      <c r="H302">
        <v>8</v>
      </c>
      <c r="I302" s="27">
        <v>0.9</v>
      </c>
      <c r="J302" t="s">
        <v>6</v>
      </c>
    </row>
    <row r="303" spans="1:10" ht="15">
      <c r="A303" s="22">
        <v>304</v>
      </c>
      <c r="B303" t="s">
        <v>7</v>
      </c>
      <c r="C303" t="s">
        <v>8</v>
      </c>
      <c r="D303" t="s">
        <v>9</v>
      </c>
      <c r="E303" s="27">
        <v>0</v>
      </c>
      <c r="G303">
        <v>7</v>
      </c>
      <c r="H303">
        <v>1</v>
      </c>
      <c r="I303" s="27">
        <v>7</v>
      </c>
      <c r="J303" t="s">
        <v>10</v>
      </c>
    </row>
    <row r="304" spans="1:10" ht="15">
      <c r="A304" s="22">
        <v>305</v>
      </c>
      <c r="B304" t="s">
        <v>11</v>
      </c>
      <c r="C304" t="s">
        <v>12</v>
      </c>
      <c r="D304" t="s">
        <v>13</v>
      </c>
      <c r="E304" s="27">
        <v>0</v>
      </c>
      <c r="G304">
        <v>7</v>
      </c>
      <c r="H304">
        <v>4</v>
      </c>
      <c r="I304" s="27">
        <v>1.8</v>
      </c>
      <c r="J304" t="s">
        <v>14</v>
      </c>
    </row>
    <row r="305" spans="1:10" ht="15">
      <c r="A305" s="22">
        <v>306</v>
      </c>
      <c r="B305" t="s">
        <v>15</v>
      </c>
      <c r="C305" t="s">
        <v>16</v>
      </c>
      <c r="D305" t="s">
        <v>17</v>
      </c>
      <c r="E305" s="27">
        <v>0</v>
      </c>
      <c r="G305">
        <v>7</v>
      </c>
      <c r="H305">
        <v>8</v>
      </c>
      <c r="I305" s="27">
        <v>0.9</v>
      </c>
      <c r="J305" t="s">
        <v>18</v>
      </c>
    </row>
    <row r="306" spans="1:10" ht="15">
      <c r="A306" s="22">
        <v>307</v>
      </c>
      <c r="B306" t="s">
        <v>19</v>
      </c>
      <c r="C306" t="s">
        <v>20</v>
      </c>
      <c r="D306" t="s">
        <v>21</v>
      </c>
      <c r="E306" s="27">
        <v>0</v>
      </c>
      <c r="G306">
        <v>7</v>
      </c>
      <c r="H306">
        <v>4</v>
      </c>
      <c r="I306" s="27">
        <v>1.8</v>
      </c>
      <c r="J306" t="s">
        <v>22</v>
      </c>
    </row>
    <row r="307" spans="1:10" ht="15">
      <c r="A307" s="22">
        <v>308</v>
      </c>
      <c r="B307" t="s">
        <v>23</v>
      </c>
      <c r="C307" t="s">
        <v>24</v>
      </c>
      <c r="D307" t="s">
        <v>25</v>
      </c>
      <c r="E307" s="27">
        <v>0</v>
      </c>
      <c r="G307">
        <v>7</v>
      </c>
      <c r="H307">
        <v>3</v>
      </c>
      <c r="I307" s="27">
        <v>2.3</v>
      </c>
      <c r="J307" t="s">
        <v>26</v>
      </c>
    </row>
    <row r="308" spans="1:10" ht="15">
      <c r="A308" s="22">
        <v>309</v>
      </c>
      <c r="B308" t="s">
        <v>27</v>
      </c>
      <c r="C308" t="s">
        <v>28</v>
      </c>
      <c r="D308" t="s">
        <v>29</v>
      </c>
      <c r="E308" s="27">
        <v>0</v>
      </c>
      <c r="G308">
        <v>7</v>
      </c>
      <c r="H308">
        <v>1</v>
      </c>
      <c r="I308" s="27">
        <v>7</v>
      </c>
      <c r="J308" t="s">
        <v>30</v>
      </c>
    </row>
    <row r="309" spans="1:10" ht="15">
      <c r="A309" s="22">
        <v>310</v>
      </c>
      <c r="B309" t="s">
        <v>31</v>
      </c>
      <c r="C309" t="s">
        <v>32</v>
      </c>
      <c r="D309" t="s">
        <v>33</v>
      </c>
      <c r="E309" s="27">
        <v>0</v>
      </c>
      <c r="G309">
        <v>7</v>
      </c>
      <c r="H309">
        <v>4</v>
      </c>
      <c r="I309" s="27">
        <v>1.8</v>
      </c>
      <c r="J309" t="s">
        <v>34</v>
      </c>
    </row>
    <row r="310" spans="1:10" ht="15">
      <c r="A310" s="22">
        <v>311</v>
      </c>
      <c r="B310" t="s">
        <v>1650</v>
      </c>
      <c r="C310" t="s">
        <v>35</v>
      </c>
      <c r="D310" t="s">
        <v>36</v>
      </c>
      <c r="E310" s="27">
        <v>0</v>
      </c>
      <c r="G310">
        <v>7</v>
      </c>
      <c r="H310">
        <v>1</v>
      </c>
      <c r="I310" s="27">
        <v>7</v>
      </c>
      <c r="J310" t="s">
        <v>37</v>
      </c>
    </row>
    <row r="311" spans="1:10" ht="15">
      <c r="A311" s="22">
        <v>312</v>
      </c>
      <c r="B311" t="s">
        <v>38</v>
      </c>
      <c r="C311" t="s">
        <v>39</v>
      </c>
      <c r="D311" t="s">
        <v>40</v>
      </c>
      <c r="E311" s="27">
        <v>0</v>
      </c>
      <c r="G311">
        <v>7</v>
      </c>
      <c r="H311">
        <v>3</v>
      </c>
      <c r="I311" s="27">
        <v>2.3</v>
      </c>
      <c r="J311" t="s">
        <v>41</v>
      </c>
    </row>
    <row r="312" spans="1:10" ht="15">
      <c r="A312" s="22">
        <v>313</v>
      </c>
      <c r="B312" t="s">
        <v>42</v>
      </c>
      <c r="C312" t="s">
        <v>43</v>
      </c>
      <c r="D312" t="s">
        <v>44</v>
      </c>
      <c r="E312" s="27">
        <v>0</v>
      </c>
      <c r="G312">
        <v>7</v>
      </c>
      <c r="H312">
        <v>1</v>
      </c>
      <c r="I312" s="27">
        <v>7</v>
      </c>
      <c r="J312" t="s">
        <v>45</v>
      </c>
    </row>
    <row r="313" spans="1:10" ht="15">
      <c r="A313" s="22">
        <v>314</v>
      </c>
      <c r="B313" t="s">
        <v>46</v>
      </c>
      <c r="C313" t="s">
        <v>47</v>
      </c>
      <c r="D313" t="s">
        <v>48</v>
      </c>
      <c r="E313" s="27">
        <v>0</v>
      </c>
      <c r="G313">
        <v>7</v>
      </c>
      <c r="H313">
        <v>4</v>
      </c>
      <c r="I313" s="27">
        <v>1.8</v>
      </c>
      <c r="J313" t="s">
        <v>49</v>
      </c>
    </row>
    <row r="314" spans="1:10" ht="15">
      <c r="A314" s="22">
        <v>315</v>
      </c>
      <c r="B314" t="s">
        <v>50</v>
      </c>
      <c r="C314" t="s">
        <v>51</v>
      </c>
      <c r="D314" t="s">
        <v>52</v>
      </c>
      <c r="E314" s="27">
        <v>0</v>
      </c>
      <c r="G314">
        <v>7</v>
      </c>
      <c r="H314">
        <v>3</v>
      </c>
      <c r="I314" s="27">
        <v>2.3</v>
      </c>
      <c r="J314" t="s">
        <v>53</v>
      </c>
    </row>
    <row r="315" spans="1:10" ht="15">
      <c r="A315" s="22">
        <v>316</v>
      </c>
      <c r="B315" t="s">
        <v>54</v>
      </c>
      <c r="C315" t="s">
        <v>55</v>
      </c>
      <c r="D315" t="s">
        <v>56</v>
      </c>
      <c r="E315" s="27">
        <v>0</v>
      </c>
      <c r="G315">
        <v>7</v>
      </c>
      <c r="H315">
        <v>5</v>
      </c>
      <c r="I315" s="27">
        <v>1.4</v>
      </c>
      <c r="J315" t="s">
        <v>57</v>
      </c>
    </row>
    <row r="316" spans="1:10" ht="15">
      <c r="A316" s="22">
        <v>317</v>
      </c>
      <c r="B316" t="s">
        <v>58</v>
      </c>
      <c r="C316" t="s">
        <v>59</v>
      </c>
      <c r="D316" t="s">
        <v>60</v>
      </c>
      <c r="E316" s="27">
        <v>0</v>
      </c>
      <c r="G316">
        <v>7</v>
      </c>
      <c r="H316">
        <v>11</v>
      </c>
      <c r="I316" s="27">
        <v>0.6</v>
      </c>
      <c r="J316" t="s">
        <v>61</v>
      </c>
    </row>
    <row r="317" spans="1:9" s="9" customFormat="1" ht="15">
      <c r="A317" s="9" t="s">
        <v>62</v>
      </c>
      <c r="E317" s="26" t="s">
        <v>63</v>
      </c>
      <c r="G317" s="9" t="s">
        <v>64</v>
      </c>
      <c r="I317" s="26"/>
    </row>
    <row r="318" spans="1:9" ht="15">
      <c r="A318" s="22">
        <v>318</v>
      </c>
      <c r="B318" t="s">
        <v>65</v>
      </c>
      <c r="C318" t="s">
        <v>66</v>
      </c>
      <c r="D318" t="s">
        <v>67</v>
      </c>
      <c r="E318" s="27">
        <v>54.8</v>
      </c>
      <c r="G318">
        <v>1</v>
      </c>
      <c r="H318">
        <v>19</v>
      </c>
      <c r="I318" s="28">
        <v>2.884210526315789</v>
      </c>
    </row>
    <row r="319" spans="1:9" ht="15">
      <c r="A319" s="22">
        <v>319</v>
      </c>
      <c r="B319" t="s">
        <v>68</v>
      </c>
      <c r="C319" t="s">
        <v>69</v>
      </c>
      <c r="D319" t="s">
        <v>70</v>
      </c>
      <c r="E319" s="27">
        <v>19</v>
      </c>
      <c r="G319">
        <v>2</v>
      </c>
      <c r="H319">
        <v>3</v>
      </c>
      <c r="I319" s="28">
        <v>12.666666666666666</v>
      </c>
    </row>
    <row r="320" spans="1:9" ht="15">
      <c r="A320" s="22">
        <v>320</v>
      </c>
      <c r="B320" t="s">
        <v>71</v>
      </c>
      <c r="C320" t="s">
        <v>72</v>
      </c>
      <c r="D320" t="s">
        <v>73</v>
      </c>
      <c r="E320" s="27">
        <v>23</v>
      </c>
      <c r="G320">
        <v>2</v>
      </c>
      <c r="H320">
        <v>16</v>
      </c>
      <c r="I320" s="28">
        <v>2.875</v>
      </c>
    </row>
    <row r="321" spans="1:9" ht="15">
      <c r="A321" s="22">
        <v>321</v>
      </c>
      <c r="B321" t="s">
        <v>74</v>
      </c>
      <c r="C321" t="s">
        <v>75</v>
      </c>
      <c r="D321" t="s">
        <v>76</v>
      </c>
      <c r="E321" s="27">
        <v>34.2</v>
      </c>
      <c r="G321">
        <v>3</v>
      </c>
      <c r="H321">
        <v>1</v>
      </c>
      <c r="I321" s="28">
        <v>102.60000000000001</v>
      </c>
    </row>
    <row r="322" spans="1:9" ht="15">
      <c r="A322" s="22">
        <v>322</v>
      </c>
      <c r="B322" t="s">
        <v>77</v>
      </c>
      <c r="C322" t="s">
        <v>78</v>
      </c>
      <c r="D322" t="s">
        <v>79</v>
      </c>
      <c r="E322" s="27">
        <v>4.1</v>
      </c>
      <c r="G322">
        <v>1</v>
      </c>
      <c r="H322">
        <v>3</v>
      </c>
      <c r="I322" s="28">
        <v>1.3666666666666665</v>
      </c>
    </row>
    <row r="323" spans="1:9" ht="15">
      <c r="A323" s="22">
        <v>323</v>
      </c>
      <c r="B323" t="s">
        <v>80</v>
      </c>
      <c r="C323" t="s">
        <v>81</v>
      </c>
      <c r="D323" t="s">
        <v>82</v>
      </c>
      <c r="E323" s="27">
        <v>51</v>
      </c>
      <c r="G323">
        <v>1</v>
      </c>
      <c r="H323">
        <v>1</v>
      </c>
      <c r="I323" s="28">
        <v>51</v>
      </c>
    </row>
    <row r="324" spans="1:9" ht="15">
      <c r="A324" s="22">
        <v>324</v>
      </c>
      <c r="B324" t="s">
        <v>83</v>
      </c>
      <c r="C324" t="s">
        <v>84</v>
      </c>
      <c r="D324" t="s">
        <v>85</v>
      </c>
      <c r="E324" s="27">
        <v>1.9</v>
      </c>
      <c r="G324">
        <v>3</v>
      </c>
      <c r="H324">
        <v>5</v>
      </c>
      <c r="I324" s="28">
        <v>1.14</v>
      </c>
    </row>
    <row r="325" spans="1:9" ht="15">
      <c r="A325" s="22">
        <v>325</v>
      </c>
      <c r="B325" t="s">
        <v>86</v>
      </c>
      <c r="C325" t="s">
        <v>87</v>
      </c>
      <c r="D325" t="s">
        <v>85</v>
      </c>
      <c r="E325" s="27">
        <v>2.1</v>
      </c>
      <c r="G325">
        <v>3</v>
      </c>
      <c r="H325">
        <v>9</v>
      </c>
      <c r="I325" s="28">
        <v>0.7000000000000001</v>
      </c>
    </row>
    <row r="326" spans="1:9" ht="15">
      <c r="A326" s="9" t="s">
        <v>88</v>
      </c>
      <c r="I326" s="28"/>
    </row>
    <row r="327" spans="1:9" ht="15">
      <c r="A327" s="22">
        <v>326</v>
      </c>
      <c r="B327" t="s">
        <v>89</v>
      </c>
      <c r="C327" t="s">
        <v>90</v>
      </c>
      <c r="D327" t="s">
        <v>91</v>
      </c>
      <c r="G327">
        <v>15</v>
      </c>
      <c r="H327">
        <v>2</v>
      </c>
      <c r="I327" s="28">
        <v>7.5</v>
      </c>
    </row>
    <row r="328" spans="1:9" ht="15">
      <c r="A328" s="22">
        <v>327</v>
      </c>
      <c r="B328" t="s">
        <v>92</v>
      </c>
      <c r="C328" t="s">
        <v>93</v>
      </c>
      <c r="D328" t="s">
        <v>94</v>
      </c>
      <c r="G328">
        <v>15</v>
      </c>
      <c r="H328">
        <v>2</v>
      </c>
      <c r="I328" s="28">
        <v>7.5</v>
      </c>
    </row>
    <row r="329" spans="1:9" ht="15">
      <c r="A329" s="22">
        <v>328</v>
      </c>
      <c r="B329" t="s">
        <v>95</v>
      </c>
      <c r="C329" t="s">
        <v>96</v>
      </c>
      <c r="D329" t="s">
        <v>97</v>
      </c>
      <c r="G329">
        <v>15</v>
      </c>
      <c r="H329">
        <v>6</v>
      </c>
      <c r="I329" s="28">
        <v>2.5</v>
      </c>
    </row>
    <row r="330" spans="1:9" ht="15">
      <c r="A330" s="22">
        <v>329</v>
      </c>
      <c r="B330" t="s">
        <v>98</v>
      </c>
      <c r="C330" t="s">
        <v>99</v>
      </c>
      <c r="D330" t="s">
        <v>100</v>
      </c>
      <c r="G330">
        <v>15</v>
      </c>
      <c r="H330">
        <v>3</v>
      </c>
      <c r="I330" s="28">
        <v>5</v>
      </c>
    </row>
    <row r="331" spans="1:9" ht="15">
      <c r="A331" s="22">
        <v>330</v>
      </c>
      <c r="B331" t="s">
        <v>101</v>
      </c>
      <c r="C331" t="s">
        <v>102</v>
      </c>
      <c r="D331" t="s">
        <v>103</v>
      </c>
      <c r="G331">
        <v>15</v>
      </c>
      <c r="H331">
        <v>3</v>
      </c>
      <c r="I331" s="28">
        <v>5</v>
      </c>
    </row>
    <row r="332" spans="1:9" ht="15">
      <c r="A332" s="22">
        <v>331</v>
      </c>
      <c r="B332" t="s">
        <v>104</v>
      </c>
      <c r="C332" t="s">
        <v>105</v>
      </c>
      <c r="D332" t="s">
        <v>106</v>
      </c>
      <c r="G332">
        <v>15</v>
      </c>
      <c r="H332">
        <v>3</v>
      </c>
      <c r="I332" s="28">
        <v>5</v>
      </c>
    </row>
    <row r="333" spans="1:9" ht="15">
      <c r="A333" s="22">
        <v>332</v>
      </c>
      <c r="B333" t="s">
        <v>107</v>
      </c>
      <c r="C333" t="s">
        <v>108</v>
      </c>
      <c r="D333" t="s">
        <v>109</v>
      </c>
      <c r="G333">
        <v>15</v>
      </c>
      <c r="H333">
        <v>4</v>
      </c>
      <c r="I333" s="28">
        <v>3.75</v>
      </c>
    </row>
    <row r="334" spans="1:9" ht="15">
      <c r="A334" s="22">
        <v>333</v>
      </c>
      <c r="B334" t="s">
        <v>110</v>
      </c>
      <c r="C334" t="s">
        <v>111</v>
      </c>
      <c r="D334" t="s">
        <v>112</v>
      </c>
      <c r="G334">
        <v>15</v>
      </c>
      <c r="H334">
        <v>3</v>
      </c>
      <c r="I334" s="28">
        <v>5</v>
      </c>
    </row>
    <row r="335" spans="1:9" ht="15">
      <c r="A335" s="22">
        <v>334</v>
      </c>
      <c r="B335" t="s">
        <v>113</v>
      </c>
      <c r="C335" t="s">
        <v>114</v>
      </c>
      <c r="D335" t="s">
        <v>115</v>
      </c>
      <c r="G335">
        <v>15</v>
      </c>
      <c r="H335">
        <v>3</v>
      </c>
      <c r="I335" s="28">
        <v>5</v>
      </c>
    </row>
    <row r="336" spans="1:9" ht="15">
      <c r="A336" s="9" t="s">
        <v>116</v>
      </c>
      <c r="I336" s="28"/>
    </row>
    <row r="337" spans="1:9" ht="15">
      <c r="A337" s="22">
        <v>335</v>
      </c>
      <c r="B337" t="s">
        <v>117</v>
      </c>
      <c r="C337" t="s">
        <v>118</v>
      </c>
      <c r="G337">
        <v>5</v>
      </c>
      <c r="H337">
        <v>4</v>
      </c>
      <c r="I337" s="28">
        <v>1.25</v>
      </c>
    </row>
    <row r="338" spans="1:9" ht="15">
      <c r="A338" s="22">
        <v>336</v>
      </c>
      <c r="B338" t="s">
        <v>119</v>
      </c>
      <c r="C338" t="s">
        <v>120</v>
      </c>
      <c r="G338">
        <v>5</v>
      </c>
      <c r="H338">
        <v>4</v>
      </c>
      <c r="I338" s="28">
        <v>1.25</v>
      </c>
    </row>
    <row r="339" spans="1:9" ht="15">
      <c r="A339" s="22">
        <v>337</v>
      </c>
      <c r="B339" t="s">
        <v>121</v>
      </c>
      <c r="C339" t="s">
        <v>122</v>
      </c>
      <c r="D339" t="s">
        <v>123</v>
      </c>
      <c r="G339">
        <v>5</v>
      </c>
      <c r="H339">
        <v>6</v>
      </c>
      <c r="I339" s="28">
        <v>0.8333333333333334</v>
      </c>
    </row>
    <row r="340" spans="1:9" ht="15">
      <c r="A340" s="9" t="s">
        <v>124</v>
      </c>
      <c r="I340" s="28"/>
    </row>
    <row r="341" spans="1:9" ht="15">
      <c r="A341" s="22">
        <v>338</v>
      </c>
      <c r="B341" t="s">
        <v>1454</v>
      </c>
      <c r="C341" t="s">
        <v>125</v>
      </c>
      <c r="G341">
        <v>30</v>
      </c>
      <c r="H341">
        <v>1</v>
      </c>
      <c r="I341" s="28">
        <v>30</v>
      </c>
    </row>
    <row r="342" spans="1:9" ht="15">
      <c r="A342" s="22">
        <v>339</v>
      </c>
      <c r="B342" t="s">
        <v>1361</v>
      </c>
      <c r="C342" t="s">
        <v>126</v>
      </c>
      <c r="G342">
        <v>30</v>
      </c>
      <c r="H342">
        <v>1</v>
      </c>
      <c r="I342" s="28">
        <v>30</v>
      </c>
    </row>
    <row r="343" spans="1:9" ht="15">
      <c r="A343" s="22">
        <v>340</v>
      </c>
      <c r="B343" t="s">
        <v>1302</v>
      </c>
      <c r="C343" t="s">
        <v>127</v>
      </c>
      <c r="G343">
        <v>30</v>
      </c>
      <c r="H343">
        <v>1</v>
      </c>
      <c r="I343" s="28">
        <v>30</v>
      </c>
    </row>
    <row r="344" spans="1:9" ht="15">
      <c r="A344" s="22">
        <v>341</v>
      </c>
      <c r="B344" t="s">
        <v>128</v>
      </c>
      <c r="C344" t="s">
        <v>129</v>
      </c>
      <c r="G344">
        <v>30</v>
      </c>
      <c r="H344">
        <v>1</v>
      </c>
      <c r="I344" s="28">
        <v>30</v>
      </c>
    </row>
    <row r="345" spans="1:9" ht="15">
      <c r="A345" s="22">
        <v>342</v>
      </c>
      <c r="B345" t="s">
        <v>1632</v>
      </c>
      <c r="C345" t="s">
        <v>130</v>
      </c>
      <c r="G345">
        <v>10</v>
      </c>
      <c r="H345">
        <v>1</v>
      </c>
      <c r="I345" s="28">
        <v>10</v>
      </c>
    </row>
    <row r="346" spans="1:9" ht="15">
      <c r="A346" s="22">
        <v>343</v>
      </c>
      <c r="B346" t="s">
        <v>131</v>
      </c>
      <c r="C346" t="s">
        <v>132</v>
      </c>
      <c r="G346">
        <v>10</v>
      </c>
      <c r="H346">
        <v>1</v>
      </c>
      <c r="I346" s="28">
        <v>10</v>
      </c>
    </row>
    <row r="347" spans="1:9" ht="15">
      <c r="A347" s="22">
        <v>344</v>
      </c>
      <c r="B347" t="s">
        <v>1388</v>
      </c>
      <c r="C347" t="s">
        <v>133</v>
      </c>
      <c r="G347">
        <v>10</v>
      </c>
      <c r="H347">
        <v>1</v>
      </c>
      <c r="I347" s="28">
        <v>10</v>
      </c>
    </row>
    <row r="348" spans="1:9" ht="15">
      <c r="A348" s="22">
        <v>345</v>
      </c>
      <c r="B348" t="s">
        <v>1389</v>
      </c>
      <c r="C348" t="s">
        <v>134</v>
      </c>
      <c r="G348">
        <v>10</v>
      </c>
      <c r="H348">
        <v>1</v>
      </c>
      <c r="I348" s="28">
        <v>10</v>
      </c>
    </row>
    <row r="349" spans="1:9" ht="15">
      <c r="A349" s="22">
        <v>346</v>
      </c>
      <c r="B349" t="s">
        <v>1615</v>
      </c>
      <c r="C349" t="s">
        <v>135</v>
      </c>
      <c r="G349">
        <v>10</v>
      </c>
      <c r="H349">
        <v>1</v>
      </c>
      <c r="I349" s="28">
        <v>10</v>
      </c>
    </row>
    <row r="350" spans="1:9" ht="15">
      <c r="A350" s="22">
        <v>347</v>
      </c>
      <c r="B350" t="s">
        <v>1310</v>
      </c>
      <c r="C350" t="s">
        <v>136</v>
      </c>
      <c r="G350">
        <v>10</v>
      </c>
      <c r="H350">
        <v>1</v>
      </c>
      <c r="I350" s="28">
        <v>10</v>
      </c>
    </row>
    <row r="351" spans="1:9" ht="15">
      <c r="A351" s="22">
        <v>348</v>
      </c>
      <c r="B351" s="38" t="s">
        <v>137</v>
      </c>
      <c r="C351" s="38" t="s">
        <v>138</v>
      </c>
      <c r="D351" s="38"/>
      <c r="G351">
        <v>10</v>
      </c>
      <c r="H351">
        <v>1</v>
      </c>
      <c r="I351" s="28">
        <v>10</v>
      </c>
    </row>
    <row r="352" spans="1:9" ht="15">
      <c r="A352" s="22">
        <v>349</v>
      </c>
      <c r="B352" s="38" t="s">
        <v>139</v>
      </c>
      <c r="C352" s="38" t="s">
        <v>140</v>
      </c>
      <c r="D352" s="38"/>
      <c r="G352">
        <v>10</v>
      </c>
      <c r="H352">
        <v>1</v>
      </c>
      <c r="I352" s="28">
        <v>10</v>
      </c>
    </row>
    <row r="353" spans="1:9" ht="15">
      <c r="A353" s="22">
        <v>350</v>
      </c>
      <c r="B353" s="38" t="s">
        <v>1362</v>
      </c>
      <c r="C353" s="38" t="s">
        <v>141</v>
      </c>
      <c r="D353" s="38"/>
      <c r="G353">
        <v>10</v>
      </c>
      <c r="H353">
        <v>1</v>
      </c>
      <c r="I353" s="28">
        <v>10</v>
      </c>
    </row>
    <row r="354" spans="1:9" ht="15">
      <c r="A354" s="22">
        <v>351</v>
      </c>
      <c r="B354" s="38" t="s">
        <v>2208</v>
      </c>
      <c r="C354" s="38" t="s">
        <v>2209</v>
      </c>
      <c r="D354" s="38"/>
      <c r="G354">
        <v>10</v>
      </c>
      <c r="H354">
        <v>1</v>
      </c>
      <c r="I354" s="28">
        <v>10</v>
      </c>
    </row>
    <row r="355" spans="2:4" ht="15">
      <c r="B355" s="38"/>
      <c r="C355" s="38"/>
      <c r="D355" s="38"/>
    </row>
    <row r="356" spans="1:9" ht="15">
      <c r="A356" s="22">
        <v>352</v>
      </c>
      <c r="B356" s="38" t="s">
        <v>2212</v>
      </c>
      <c r="C356" s="38" t="s">
        <v>2213</v>
      </c>
      <c r="D356" s="38" t="s">
        <v>2214</v>
      </c>
      <c r="F356" t="s">
        <v>2136</v>
      </c>
      <c r="G356">
        <v>7</v>
      </c>
      <c r="H356">
        <v>2</v>
      </c>
      <c r="I356" s="27">
        <v>3.5</v>
      </c>
    </row>
    <row r="357" spans="1:9" ht="15">
      <c r="A357" s="22">
        <v>353</v>
      </c>
      <c r="B357" s="38" t="s">
        <v>2216</v>
      </c>
      <c r="C357" s="38" t="s">
        <v>2217</v>
      </c>
      <c r="D357" s="38"/>
      <c r="G357">
        <v>10</v>
      </c>
      <c r="H357">
        <v>1</v>
      </c>
      <c r="I357" s="28">
        <v>10</v>
      </c>
    </row>
    <row r="358" spans="1:9" ht="15">
      <c r="A358" s="22">
        <v>354</v>
      </c>
      <c r="B358" s="38" t="s">
        <v>2222</v>
      </c>
      <c r="C358" s="38" t="s">
        <v>2223</v>
      </c>
      <c r="D358" s="38" t="s">
        <v>2224</v>
      </c>
      <c r="E358" s="35" t="s">
        <v>2225</v>
      </c>
      <c r="F358" t="s">
        <v>2136</v>
      </c>
      <c r="G358">
        <v>7</v>
      </c>
      <c r="H358">
        <v>5</v>
      </c>
      <c r="I358" s="27">
        <v>1.4</v>
      </c>
    </row>
    <row r="359" spans="2:4" ht="15">
      <c r="B359" s="38"/>
      <c r="C359" s="38"/>
      <c r="D359" s="38"/>
    </row>
    <row r="360" spans="2:4" ht="15.75" customHeight="1">
      <c r="B360" s="38"/>
      <c r="C360" s="38"/>
      <c r="D360" s="38"/>
    </row>
    <row r="361" spans="2:4" ht="15">
      <c r="B361" s="38"/>
      <c r="C361" s="38"/>
      <c r="D361" s="38"/>
    </row>
    <row r="362" spans="2:4" ht="15">
      <c r="B362" s="38"/>
      <c r="C362" s="38"/>
      <c r="D362" s="38"/>
    </row>
    <row r="363" spans="2:4" ht="15">
      <c r="B363" s="38"/>
      <c r="C363" s="38"/>
      <c r="D363" s="38"/>
    </row>
    <row r="364" spans="2:4" ht="15">
      <c r="B364" s="38"/>
      <c r="C364" s="38"/>
      <c r="D364" s="38"/>
    </row>
    <row r="365" spans="2:4" ht="15">
      <c r="B365" s="38"/>
      <c r="C365" s="38"/>
      <c r="D365" s="38"/>
    </row>
    <row r="366" spans="2:4" ht="15">
      <c r="B366" s="38"/>
      <c r="C366" s="38"/>
      <c r="D366" s="38"/>
    </row>
    <row r="367" spans="2:4" ht="15">
      <c r="B367" s="38"/>
      <c r="C367" s="38"/>
      <c r="D367" s="38"/>
    </row>
    <row r="368" spans="2:4" ht="15">
      <c r="B368" s="38"/>
      <c r="C368" s="38"/>
      <c r="D368" s="38"/>
    </row>
    <row r="369" spans="1:4" ht="15">
      <c r="A369" s="22" t="s">
        <v>2227</v>
      </c>
      <c r="B369" s="38"/>
      <c r="C369" s="38"/>
      <c r="D369" s="38"/>
    </row>
    <row r="370" spans="2:4" ht="15">
      <c r="B370" s="38" t="s">
        <v>2241</v>
      </c>
      <c r="C370" s="38" t="s">
        <v>2242</v>
      </c>
      <c r="D370" s="38"/>
    </row>
    <row r="371" spans="2:4" ht="15">
      <c r="B371" s="38" t="s">
        <v>2228</v>
      </c>
      <c r="C371" s="38" t="s">
        <v>2229</v>
      </c>
      <c r="D371" s="38"/>
    </row>
    <row r="372" spans="2:4" ht="15">
      <c r="B372" s="38"/>
      <c r="C372" s="38"/>
      <c r="D372" s="38"/>
    </row>
    <row r="373" spans="2:4" ht="15">
      <c r="B373" s="38"/>
      <c r="C373" s="38"/>
      <c r="D373" s="38"/>
    </row>
    <row r="374" spans="2:4" ht="15">
      <c r="B374" s="38"/>
      <c r="C374" s="38"/>
      <c r="D374" s="3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347"/>
  <sheetViews>
    <sheetView tabSelected="1" zoomScale="115" zoomScaleNormal="115" zoomScalePageLayoutView="0" workbookViewId="0" topLeftCell="A1">
      <pane ySplit="1" topLeftCell="A2" activePane="bottomLeft" state="frozen"/>
      <selection pane="topLeft" activeCell="A1" sqref="A1"/>
      <selection pane="bottomLeft" activeCell="C335" sqref="C335"/>
    </sheetView>
  </sheetViews>
  <sheetFormatPr defaultColWidth="9.140625" defaultRowHeight="15"/>
  <cols>
    <col min="1" max="1" width="7.8515625" style="23" customWidth="1"/>
    <col min="2" max="2" width="10.00390625" style="2" customWidth="1"/>
    <col min="3" max="3" width="31.00390625" style="2" customWidth="1"/>
    <col min="4" max="4" width="13.140625" style="0" customWidth="1"/>
    <col min="5" max="5" width="4.140625" style="14" customWidth="1"/>
    <col min="6" max="6" width="10.8515625" style="5" customWidth="1"/>
    <col min="7" max="7" width="9.140625" style="6" customWidth="1"/>
    <col min="8" max="8" width="8.8515625" style="6" customWidth="1"/>
    <col min="9" max="9" width="10.140625" style="6" customWidth="1"/>
    <col min="10" max="10" width="10.28125" style="5" customWidth="1"/>
    <col min="11" max="11" width="8.8515625" style="42" customWidth="1"/>
    <col min="12" max="12" width="4.00390625" style="0" customWidth="1"/>
    <col min="13" max="13" width="15.7109375" style="2" customWidth="1"/>
    <col min="14" max="14" width="13.28125" style="5" customWidth="1"/>
    <col min="15" max="16" width="11.00390625" style="6" customWidth="1"/>
    <col min="17" max="17" width="11.00390625" style="42" customWidth="1"/>
    <col min="18" max="18" width="9.140625" style="39" customWidth="1"/>
  </cols>
  <sheetData>
    <row r="1" spans="1:20" s="9" customFormat="1" ht="15">
      <c r="A1" s="24" t="s">
        <v>144</v>
      </c>
      <c r="B1" s="12" t="s">
        <v>145</v>
      </c>
      <c r="C1" s="12" t="s">
        <v>147</v>
      </c>
      <c r="D1" s="9" t="s">
        <v>146</v>
      </c>
      <c r="E1" s="15"/>
      <c r="F1" s="13" t="s">
        <v>155</v>
      </c>
      <c r="G1" s="11" t="s">
        <v>153</v>
      </c>
      <c r="H1" s="11" t="s">
        <v>154</v>
      </c>
      <c r="I1" s="11" t="s">
        <v>149</v>
      </c>
      <c r="J1" s="13" t="s">
        <v>152</v>
      </c>
      <c r="K1" s="41">
        <v>2012</v>
      </c>
      <c r="M1" s="12" t="s">
        <v>2202</v>
      </c>
      <c r="N1" s="13" t="s">
        <v>148</v>
      </c>
      <c r="O1" s="11" t="s">
        <v>150</v>
      </c>
      <c r="P1" s="11" t="s">
        <v>151</v>
      </c>
      <c r="Q1" s="41">
        <v>2013</v>
      </c>
      <c r="R1" s="21" t="s">
        <v>2191</v>
      </c>
      <c r="T1" s="12"/>
    </row>
    <row r="2" spans="1:18" ht="15">
      <c r="A2" s="23">
        <v>211</v>
      </c>
      <c r="B2" s="2" t="s">
        <v>2012</v>
      </c>
      <c r="C2" s="2" t="s">
        <v>1815</v>
      </c>
      <c r="D2" t="s">
        <v>1383</v>
      </c>
      <c r="F2" s="36">
        <v>5.715222222222223</v>
      </c>
      <c r="I2" s="6">
        <v>5</v>
      </c>
      <c r="J2" s="5">
        <v>1</v>
      </c>
      <c r="K2" s="42">
        <f>SUM(F2:I2)*J2</f>
        <v>10.715222222222224</v>
      </c>
      <c r="M2" s="2" t="s">
        <v>1816</v>
      </c>
      <c r="N2" s="5">
        <v>1.8</v>
      </c>
      <c r="O2" s="6">
        <v>2</v>
      </c>
      <c r="P2" s="6">
        <v>1</v>
      </c>
      <c r="Q2" s="42">
        <f>SUM(N2:O2)*P2</f>
        <v>3.8</v>
      </c>
      <c r="R2" s="43">
        <f>K2+Q2</f>
        <v>14.515222222222224</v>
      </c>
    </row>
    <row r="3" spans="1:18" ht="15">
      <c r="A3" s="23">
        <v>211</v>
      </c>
      <c r="B3" s="2" t="s">
        <v>2196</v>
      </c>
      <c r="C3" s="2" t="s">
        <v>1991</v>
      </c>
      <c r="F3" s="36"/>
      <c r="J3" s="5">
        <v>1</v>
      </c>
      <c r="K3" s="42">
        <f>SUM(F3:I3)*J3</f>
        <v>0</v>
      </c>
      <c r="M3" s="2" t="s">
        <v>1803</v>
      </c>
      <c r="N3" s="5">
        <v>3.4</v>
      </c>
      <c r="P3" s="6">
        <v>1</v>
      </c>
      <c r="Q3" s="42">
        <f>SUM(N3:O3)*P3</f>
        <v>3.4</v>
      </c>
      <c r="R3" s="43">
        <f>K3+Q3</f>
        <v>3.4</v>
      </c>
    </row>
    <row r="4" spans="1:18" ht="15">
      <c r="A4" s="23">
        <v>211</v>
      </c>
      <c r="B4" s="2" t="s">
        <v>2013</v>
      </c>
      <c r="C4" s="2" t="s">
        <v>2025</v>
      </c>
      <c r="D4" t="s">
        <v>1366</v>
      </c>
      <c r="F4" s="36">
        <v>16.033333333333335</v>
      </c>
      <c r="J4" s="5">
        <v>1</v>
      </c>
      <c r="K4" s="42">
        <f>SUM(F4:I4)*J4</f>
        <v>16.033333333333335</v>
      </c>
      <c r="O4" s="6">
        <v>1</v>
      </c>
      <c r="P4" s="6">
        <v>1</v>
      </c>
      <c r="Q4" s="42">
        <f>SUM(N4:O4)*P4</f>
        <v>1</v>
      </c>
      <c r="R4" s="43">
        <f>K4+Q4</f>
        <v>17.033333333333335</v>
      </c>
    </row>
    <row r="5" spans="1:18" ht="15">
      <c r="A5" s="23">
        <v>211</v>
      </c>
      <c r="B5" s="2" t="s">
        <v>2013</v>
      </c>
      <c r="C5" s="2" t="s">
        <v>1952</v>
      </c>
      <c r="D5" t="s">
        <v>1364</v>
      </c>
      <c r="F5" s="36">
        <v>7.7250000000000005</v>
      </c>
      <c r="I5" s="6">
        <v>8</v>
      </c>
      <c r="J5" s="5">
        <v>1.5</v>
      </c>
      <c r="K5" s="42">
        <f>SUM(F5:I5)*J5</f>
        <v>23.587500000000002</v>
      </c>
      <c r="M5" s="2" t="s">
        <v>1953</v>
      </c>
      <c r="N5" s="5">
        <v>2.4</v>
      </c>
      <c r="O5" s="6">
        <v>2</v>
      </c>
      <c r="P5" s="6">
        <v>1</v>
      </c>
      <c r="Q5" s="42">
        <f>SUM(N5:O5)*P5</f>
        <v>4.4</v>
      </c>
      <c r="R5" s="43">
        <f>K5+Q5</f>
        <v>27.987500000000004</v>
      </c>
    </row>
    <row r="6" spans="1:18" s="2" customFormat="1" ht="15">
      <c r="A6" s="23">
        <v>211</v>
      </c>
      <c r="B6" s="2" t="s">
        <v>2015</v>
      </c>
      <c r="C6" s="2" t="s">
        <v>1813</v>
      </c>
      <c r="D6" t="s">
        <v>1377</v>
      </c>
      <c r="E6" s="14"/>
      <c r="F6" s="36">
        <v>14.773555555555555</v>
      </c>
      <c r="G6" s="6"/>
      <c r="H6" s="6">
        <v>45</v>
      </c>
      <c r="I6" s="6">
        <v>22</v>
      </c>
      <c r="J6" s="5">
        <v>1</v>
      </c>
      <c r="K6" s="42">
        <f>SUM(F6:I6)*J6</f>
        <v>81.77355555555556</v>
      </c>
      <c r="M6" s="2" t="s">
        <v>1814</v>
      </c>
      <c r="N6" s="5">
        <v>25.6</v>
      </c>
      <c r="O6" s="6">
        <v>13</v>
      </c>
      <c r="P6" s="6">
        <v>1</v>
      </c>
      <c r="Q6" s="42">
        <f>SUM(N6:O6)*P6</f>
        <v>38.6</v>
      </c>
      <c r="R6" s="43">
        <f>K6+Q6</f>
        <v>120.37355555555555</v>
      </c>
    </row>
    <row r="7" spans="1:18" ht="15">
      <c r="A7" s="23">
        <v>211</v>
      </c>
      <c r="B7" s="2" t="s">
        <v>2012</v>
      </c>
      <c r="C7" s="2" t="s">
        <v>1970</v>
      </c>
      <c r="D7" t="s">
        <v>1378</v>
      </c>
      <c r="F7" s="36">
        <v>1</v>
      </c>
      <c r="H7" s="6">
        <v>10</v>
      </c>
      <c r="I7" s="6">
        <v>7</v>
      </c>
      <c r="J7" s="5">
        <v>1</v>
      </c>
      <c r="K7" s="42">
        <f>SUM(F7:I7)*J7</f>
        <v>18</v>
      </c>
      <c r="M7" s="2" t="s">
        <v>1959</v>
      </c>
      <c r="N7" s="5">
        <v>4</v>
      </c>
      <c r="O7" s="6">
        <v>7</v>
      </c>
      <c r="P7" s="6">
        <v>1</v>
      </c>
      <c r="Q7" s="42">
        <f>SUM(N7:O7)*P7</f>
        <v>11</v>
      </c>
      <c r="R7" s="43">
        <f>K7+Q7</f>
        <v>29</v>
      </c>
    </row>
    <row r="8" spans="1:18" s="2" customFormat="1" ht="15">
      <c r="A8" s="23">
        <v>211</v>
      </c>
      <c r="B8" s="2" t="s">
        <v>2012</v>
      </c>
      <c r="C8" s="2" t="s">
        <v>1748</v>
      </c>
      <c r="D8" t="s">
        <v>1368</v>
      </c>
      <c r="E8" s="14"/>
      <c r="F8" s="36">
        <v>141.525</v>
      </c>
      <c r="G8" s="6"/>
      <c r="H8" s="6"/>
      <c r="I8" s="6">
        <v>10</v>
      </c>
      <c r="J8" s="5">
        <v>1</v>
      </c>
      <c r="K8" s="42">
        <f>SUM(F8:I8)*J8</f>
        <v>151.525</v>
      </c>
      <c r="M8" s="2" t="s">
        <v>1749</v>
      </c>
      <c r="N8" s="5">
        <v>70.7</v>
      </c>
      <c r="O8" s="6">
        <v>10</v>
      </c>
      <c r="P8" s="6">
        <v>1</v>
      </c>
      <c r="Q8" s="42">
        <f>SUM(N8:O8)*P8</f>
        <v>80.7</v>
      </c>
      <c r="R8" s="43">
        <f>K8+Q8</f>
        <v>232.22500000000002</v>
      </c>
    </row>
    <row r="9" spans="1:18" ht="15">
      <c r="A9" s="23">
        <v>211</v>
      </c>
      <c r="B9" s="2" t="s">
        <v>2017</v>
      </c>
      <c r="C9" s="2" t="s">
        <v>1975</v>
      </c>
      <c r="D9" t="s">
        <v>1363</v>
      </c>
      <c r="F9" s="36">
        <v>49.57767857142857</v>
      </c>
      <c r="I9" s="6">
        <v>48</v>
      </c>
      <c r="J9" s="5">
        <v>1</v>
      </c>
      <c r="K9" s="42">
        <f>SUM(F9:I9)*J9</f>
        <v>97.57767857142858</v>
      </c>
      <c r="M9" s="2" t="s">
        <v>1976</v>
      </c>
      <c r="N9" s="5">
        <v>39.2</v>
      </c>
      <c r="O9" s="6">
        <v>47</v>
      </c>
      <c r="P9" s="6">
        <v>1</v>
      </c>
      <c r="Q9" s="42">
        <f>SUM(N9:O9)*P9</f>
        <v>86.2</v>
      </c>
      <c r="R9" s="43">
        <f>K9+Q9</f>
        <v>183.77767857142857</v>
      </c>
    </row>
    <row r="10" spans="1:18" s="2" customFormat="1" ht="15">
      <c r="A10" s="23">
        <v>211</v>
      </c>
      <c r="B10" s="2" t="s">
        <v>2013</v>
      </c>
      <c r="C10" s="2" t="s">
        <v>2042</v>
      </c>
      <c r="D10" t="s">
        <v>1374</v>
      </c>
      <c r="E10" s="14"/>
      <c r="F10" s="36"/>
      <c r="G10" s="6"/>
      <c r="H10" s="6"/>
      <c r="I10" s="6">
        <v>1</v>
      </c>
      <c r="J10" s="5">
        <v>1</v>
      </c>
      <c r="K10" s="42">
        <f>SUM(F10:I10)*J10</f>
        <v>1</v>
      </c>
      <c r="N10" s="5"/>
      <c r="O10" s="6">
        <v>2</v>
      </c>
      <c r="P10" s="6">
        <v>1</v>
      </c>
      <c r="Q10" s="42">
        <f>SUM(N10:O10)*P10</f>
        <v>2</v>
      </c>
      <c r="R10" s="43">
        <f>K10+Q10</f>
        <v>3</v>
      </c>
    </row>
    <row r="11" spans="1:18" ht="15">
      <c r="A11" s="23">
        <v>211</v>
      </c>
      <c r="B11" s="2" t="s">
        <v>2013</v>
      </c>
      <c r="C11" s="2" t="s">
        <v>1802</v>
      </c>
      <c r="D11" t="s">
        <v>1384</v>
      </c>
      <c r="F11" s="36">
        <v>0.5833333333333334</v>
      </c>
      <c r="J11" s="5">
        <v>1</v>
      </c>
      <c r="K11" s="42">
        <f>SUM(F11:I11)*J11</f>
        <v>0.5833333333333334</v>
      </c>
      <c r="M11" s="2" t="s">
        <v>1803</v>
      </c>
      <c r="N11" s="5">
        <v>3.4</v>
      </c>
      <c r="O11" s="6">
        <v>1</v>
      </c>
      <c r="P11" s="6">
        <v>1</v>
      </c>
      <c r="Q11" s="42">
        <f>SUM(N11:O11)*P11</f>
        <v>4.4</v>
      </c>
      <c r="R11" s="43">
        <f>K11+Q11</f>
        <v>4.983333333333333</v>
      </c>
    </row>
    <row r="12" spans="1:18" ht="15">
      <c r="A12" s="23">
        <v>211</v>
      </c>
      <c r="B12" s="2" t="s">
        <v>2194</v>
      </c>
      <c r="C12" s="2" t="s">
        <v>2047</v>
      </c>
      <c r="D12" t="s">
        <v>1385</v>
      </c>
      <c r="F12" s="36">
        <v>0.3888888888888889</v>
      </c>
      <c r="I12" s="6">
        <v>2</v>
      </c>
      <c r="J12" s="5">
        <v>3</v>
      </c>
      <c r="K12" s="42">
        <f>SUM(F12:I12)*J12</f>
        <v>7.166666666666666</v>
      </c>
      <c r="P12" s="6">
        <v>3</v>
      </c>
      <c r="Q12" s="42">
        <f>SUM(N12:O12)*P12</f>
        <v>0</v>
      </c>
      <c r="R12" s="43">
        <f>K12+Q12</f>
        <v>7.166666666666666</v>
      </c>
    </row>
    <row r="13" spans="1:18" ht="15">
      <c r="A13" s="23">
        <v>211</v>
      </c>
      <c r="B13" s="2" t="s">
        <v>2012</v>
      </c>
      <c r="C13" s="2" t="s">
        <v>1806</v>
      </c>
      <c r="D13" t="s">
        <v>1380</v>
      </c>
      <c r="F13" s="36">
        <v>23.474833333333333</v>
      </c>
      <c r="I13" s="6">
        <v>20</v>
      </c>
      <c r="J13" s="5">
        <v>1</v>
      </c>
      <c r="K13" s="42">
        <f>SUM(F13:I13)*J13</f>
        <v>43.474833333333336</v>
      </c>
      <c r="M13" s="2" t="s">
        <v>2076</v>
      </c>
      <c r="N13" s="5">
        <v>23.4</v>
      </c>
      <c r="O13" s="6">
        <v>11</v>
      </c>
      <c r="P13" s="6">
        <v>1</v>
      </c>
      <c r="Q13" s="42">
        <f>SUM(N13:O13)*P13</f>
        <v>34.4</v>
      </c>
      <c r="R13" s="43">
        <f>K13+Q13</f>
        <v>77.87483333333333</v>
      </c>
    </row>
    <row r="14" spans="1:18" ht="15">
      <c r="A14" s="23">
        <v>211</v>
      </c>
      <c r="B14" s="2" t="s">
        <v>2013</v>
      </c>
      <c r="C14" s="2" t="s">
        <v>1897</v>
      </c>
      <c r="D14" t="s">
        <v>1382</v>
      </c>
      <c r="F14" s="36">
        <v>14.812333333333335</v>
      </c>
      <c r="I14" s="6">
        <v>7</v>
      </c>
      <c r="J14" s="5">
        <v>1</v>
      </c>
      <c r="K14" s="42">
        <f>SUM(F14:I14)*J14</f>
        <v>21.812333333333335</v>
      </c>
      <c r="M14" s="2" t="s">
        <v>1898</v>
      </c>
      <c r="N14" s="5">
        <v>5.8</v>
      </c>
      <c r="O14" s="6">
        <v>9</v>
      </c>
      <c r="P14" s="6">
        <v>1</v>
      </c>
      <c r="Q14" s="42">
        <f>SUM(N14:O14)*P14</f>
        <v>14.8</v>
      </c>
      <c r="R14" s="43">
        <f>K14+Q14</f>
        <v>36.61233333333334</v>
      </c>
    </row>
    <row r="15" spans="1:18" ht="15">
      <c r="A15" s="23">
        <v>211</v>
      </c>
      <c r="B15" s="2" t="s">
        <v>2192</v>
      </c>
      <c r="C15" s="2" t="s">
        <v>2220</v>
      </c>
      <c r="F15" s="36"/>
      <c r="J15" s="5">
        <v>1</v>
      </c>
      <c r="K15" s="42">
        <f>SUM(F15:I15)*J15</f>
        <v>0</v>
      </c>
      <c r="M15" s="2" t="s">
        <v>2221</v>
      </c>
      <c r="N15" s="5">
        <v>1.4</v>
      </c>
      <c r="P15" s="6">
        <v>1</v>
      </c>
      <c r="Q15" s="42">
        <f>SUM(N15:O15)*P15</f>
        <v>1.4</v>
      </c>
      <c r="R15" s="43">
        <f>K15+Q15</f>
        <v>1.4</v>
      </c>
    </row>
    <row r="16" spans="1:18" ht="15">
      <c r="A16" s="23">
        <v>211</v>
      </c>
      <c r="B16" s="2" t="s">
        <v>2012</v>
      </c>
      <c r="C16" s="2" t="s">
        <v>1954</v>
      </c>
      <c r="D16" t="s">
        <v>1365</v>
      </c>
      <c r="F16" s="36"/>
      <c r="J16" s="5">
        <v>1</v>
      </c>
      <c r="K16" s="42">
        <f>SUM(F16:I16)*J16</f>
        <v>0</v>
      </c>
      <c r="M16" s="2" t="s">
        <v>2077</v>
      </c>
      <c r="N16" s="5">
        <v>32.3</v>
      </c>
      <c r="P16" s="6">
        <v>1</v>
      </c>
      <c r="Q16" s="42">
        <f>SUM(N16:O16)*P16</f>
        <v>32.3</v>
      </c>
      <c r="R16" s="43">
        <f>K16+Q16</f>
        <v>32.3</v>
      </c>
    </row>
    <row r="17" spans="1:18" ht="15">
      <c r="A17" s="23">
        <v>211</v>
      </c>
      <c r="B17" s="2" t="s">
        <v>2012</v>
      </c>
      <c r="C17" s="2" t="s">
        <v>1726</v>
      </c>
      <c r="D17" t="s">
        <v>1371</v>
      </c>
      <c r="F17" s="36"/>
      <c r="I17" s="6">
        <v>1</v>
      </c>
      <c r="J17" s="5">
        <v>1</v>
      </c>
      <c r="K17" s="42">
        <f>SUM(F17:I17)*J17</f>
        <v>1</v>
      </c>
      <c r="M17" s="2" t="s">
        <v>1727</v>
      </c>
      <c r="N17" s="5">
        <v>42.4</v>
      </c>
      <c r="O17" s="6">
        <v>10</v>
      </c>
      <c r="P17" s="6">
        <v>1</v>
      </c>
      <c r="Q17" s="42">
        <f>SUM(N17:O17)*P17</f>
        <v>52.4</v>
      </c>
      <c r="R17" s="43">
        <f>K17+Q17</f>
        <v>53.4</v>
      </c>
    </row>
    <row r="18" spans="1:18" ht="15">
      <c r="A18" s="23">
        <v>211</v>
      </c>
      <c r="B18" s="2" t="s">
        <v>2194</v>
      </c>
      <c r="C18" s="2" t="s">
        <v>1777</v>
      </c>
      <c r="D18" t="s">
        <v>1386</v>
      </c>
      <c r="F18" s="36">
        <v>0.3888888888888889</v>
      </c>
      <c r="J18" s="5">
        <v>3</v>
      </c>
      <c r="K18" s="42">
        <f>SUM(F18:I18)*J18</f>
        <v>1.1666666666666667</v>
      </c>
      <c r="M18" s="2" t="s">
        <v>1778</v>
      </c>
      <c r="N18" s="5">
        <v>7.4</v>
      </c>
      <c r="P18" s="6">
        <v>3</v>
      </c>
      <c r="Q18" s="42">
        <f>SUM(N18:O18)*P18</f>
        <v>22.200000000000003</v>
      </c>
      <c r="R18" s="43">
        <f>K18+Q18</f>
        <v>23.36666666666667</v>
      </c>
    </row>
    <row r="19" spans="1:28" ht="15">
      <c r="A19" s="23">
        <v>211</v>
      </c>
      <c r="B19" s="2" t="s">
        <v>2013</v>
      </c>
      <c r="C19" s="2" t="s">
        <v>1866</v>
      </c>
      <c r="D19" t="s">
        <v>1373</v>
      </c>
      <c r="F19" s="36">
        <v>1</v>
      </c>
      <c r="I19" s="6">
        <v>2</v>
      </c>
      <c r="J19" s="5">
        <v>1</v>
      </c>
      <c r="K19" s="42">
        <f>SUM(F19:I19)*J19</f>
        <v>3</v>
      </c>
      <c r="L19" s="2"/>
      <c r="M19" s="2" t="s">
        <v>1867</v>
      </c>
      <c r="N19" s="5">
        <v>8.2</v>
      </c>
      <c r="P19" s="6">
        <v>1</v>
      </c>
      <c r="Q19" s="42">
        <f>SUM(N19:O19)*P19</f>
        <v>8.2</v>
      </c>
      <c r="R19" s="43">
        <f>K19+Q19</f>
        <v>11.2</v>
      </c>
      <c r="S19" s="2"/>
      <c r="T19" s="2"/>
      <c r="U19" s="2"/>
      <c r="V19" s="2"/>
      <c r="W19" s="2"/>
      <c r="X19" s="2"/>
      <c r="Y19" s="2"/>
      <c r="Z19" s="2"/>
      <c r="AA19" s="2"/>
      <c r="AB19" s="2"/>
    </row>
    <row r="20" spans="1:18" ht="15">
      <c r="A20" s="23">
        <v>211</v>
      </c>
      <c r="B20" s="2" t="s">
        <v>2018</v>
      </c>
      <c r="C20" s="2" t="s">
        <v>1750</v>
      </c>
      <c r="D20" t="s">
        <v>1369</v>
      </c>
      <c r="F20" s="36"/>
      <c r="I20" s="6">
        <v>24</v>
      </c>
      <c r="J20" s="5">
        <v>1</v>
      </c>
      <c r="K20" s="42">
        <f>SUM(F20:I20)*J20</f>
        <v>24</v>
      </c>
      <c r="M20" s="2" t="s">
        <v>1751</v>
      </c>
      <c r="N20" s="5">
        <v>9.2</v>
      </c>
      <c r="O20" s="6">
        <v>16</v>
      </c>
      <c r="P20" s="6">
        <v>1</v>
      </c>
      <c r="Q20" s="42">
        <f>SUM(N20:O20)*P20</f>
        <v>25.2</v>
      </c>
      <c r="R20" s="43">
        <f>K20+Q20</f>
        <v>49.2</v>
      </c>
    </row>
    <row r="21" spans="1:18" ht="15">
      <c r="A21" s="23">
        <v>211</v>
      </c>
      <c r="B21" s="2" t="s">
        <v>2012</v>
      </c>
      <c r="C21" s="2" t="s">
        <v>1955</v>
      </c>
      <c r="D21" t="s">
        <v>1379</v>
      </c>
      <c r="F21" s="36">
        <v>6.621428571428572</v>
      </c>
      <c r="I21" s="6">
        <v>19</v>
      </c>
      <c r="J21" s="5">
        <v>1</v>
      </c>
      <c r="K21" s="42">
        <f>SUM(F21:I21)*J21</f>
        <v>25.621428571428574</v>
      </c>
      <c r="M21" s="2" t="s">
        <v>2087</v>
      </c>
      <c r="N21" s="5">
        <v>124.1</v>
      </c>
      <c r="O21" s="6">
        <v>9</v>
      </c>
      <c r="P21" s="6">
        <v>1</v>
      </c>
      <c r="Q21" s="42">
        <f>SUM(N21:O21)*P21</f>
        <v>133.1</v>
      </c>
      <c r="R21" s="43">
        <f>K21+Q21</f>
        <v>158.72142857142856</v>
      </c>
    </row>
    <row r="22" spans="1:28" s="2" customFormat="1" ht="15">
      <c r="A22" s="23">
        <v>211</v>
      </c>
      <c r="B22" s="2" t="s">
        <v>2194</v>
      </c>
      <c r="C22" s="2" t="s">
        <v>2059</v>
      </c>
      <c r="D22" t="s">
        <v>1387</v>
      </c>
      <c r="E22" s="14"/>
      <c r="F22" s="36"/>
      <c r="G22" s="6"/>
      <c r="H22" s="6"/>
      <c r="I22" s="6"/>
      <c r="J22" s="5">
        <v>3</v>
      </c>
      <c r="K22" s="42">
        <f>SUM(F22:I22)*J22</f>
        <v>0</v>
      </c>
      <c r="L22"/>
      <c r="N22" s="5"/>
      <c r="O22" s="6"/>
      <c r="P22" s="6">
        <v>3</v>
      </c>
      <c r="Q22" s="42">
        <f>SUM(N22:O22)*P22</f>
        <v>0</v>
      </c>
      <c r="R22" s="43">
        <f>K22+Q22</f>
        <v>0</v>
      </c>
      <c r="S22"/>
      <c r="T22"/>
      <c r="U22"/>
      <c r="V22"/>
      <c r="W22"/>
      <c r="X22"/>
      <c r="Y22"/>
      <c r="Z22"/>
      <c r="AA22"/>
      <c r="AB22"/>
    </row>
    <row r="23" spans="1:28" s="2" customFormat="1" ht="15">
      <c r="A23" s="23">
        <v>211</v>
      </c>
      <c r="B23" s="2" t="s">
        <v>2012</v>
      </c>
      <c r="C23" s="2" t="s">
        <v>1965</v>
      </c>
      <c r="D23" t="s">
        <v>1372</v>
      </c>
      <c r="E23" s="14"/>
      <c r="F23" s="36">
        <v>71.7371212121212</v>
      </c>
      <c r="G23" s="6"/>
      <c r="H23" s="6"/>
      <c r="I23" s="6">
        <v>64</v>
      </c>
      <c r="J23" s="5">
        <v>1</v>
      </c>
      <c r="K23" s="42">
        <f>SUM(F23:I23)*J23</f>
        <v>135.7371212121212</v>
      </c>
      <c r="L23"/>
      <c r="M23" s="2" t="s">
        <v>1966</v>
      </c>
      <c r="N23" s="5">
        <v>51.8</v>
      </c>
      <c r="O23" s="6">
        <v>76</v>
      </c>
      <c r="P23" s="6">
        <v>1</v>
      </c>
      <c r="Q23" s="42">
        <f>SUM(N23:O23)*P23</f>
        <v>127.8</v>
      </c>
      <c r="R23" s="43">
        <f>K23+Q23</f>
        <v>263.5371212121212</v>
      </c>
      <c r="S23"/>
      <c r="T23"/>
      <c r="U23"/>
      <c r="V23"/>
      <c r="W23"/>
      <c r="X23"/>
      <c r="Y23"/>
      <c r="Z23"/>
      <c r="AA23"/>
      <c r="AB23"/>
    </row>
    <row r="24" spans="1:18" s="2" customFormat="1" ht="15">
      <c r="A24" s="23">
        <v>211</v>
      </c>
      <c r="B24" s="2" t="s">
        <v>2014</v>
      </c>
      <c r="C24" s="2" t="s">
        <v>2061</v>
      </c>
      <c r="D24" t="s">
        <v>1370</v>
      </c>
      <c r="E24" s="14"/>
      <c r="F24" s="36"/>
      <c r="G24" s="6"/>
      <c r="H24" s="6"/>
      <c r="I24" s="6"/>
      <c r="J24" s="5">
        <v>3</v>
      </c>
      <c r="K24" s="42">
        <f>SUM(F24:I24)*J24</f>
        <v>0</v>
      </c>
      <c r="N24" s="5"/>
      <c r="O24" s="6"/>
      <c r="P24" s="6">
        <v>1.5</v>
      </c>
      <c r="Q24" s="42">
        <f>SUM(N24:O24)*P24</f>
        <v>0</v>
      </c>
      <c r="R24" s="43">
        <f>K24+Q24</f>
        <v>0</v>
      </c>
    </row>
    <row r="25" spans="1:28" s="2" customFormat="1" ht="15">
      <c r="A25" s="23">
        <v>211</v>
      </c>
      <c r="B25" s="2" t="s">
        <v>2016</v>
      </c>
      <c r="C25" s="2" t="s">
        <v>1904</v>
      </c>
      <c r="D25" t="s">
        <v>1376</v>
      </c>
      <c r="E25" s="14"/>
      <c r="F25" s="36"/>
      <c r="G25" s="6"/>
      <c r="H25" s="6">
        <v>30</v>
      </c>
      <c r="I25" s="6">
        <v>1</v>
      </c>
      <c r="J25" s="5">
        <v>1</v>
      </c>
      <c r="K25" s="42">
        <f>SUM(F25:I25)*J25</f>
        <v>31</v>
      </c>
      <c r="L25"/>
      <c r="M25" s="2" t="s">
        <v>2086</v>
      </c>
      <c r="N25" s="5">
        <v>22.3</v>
      </c>
      <c r="O25" s="6">
        <v>2</v>
      </c>
      <c r="P25" s="6">
        <v>1</v>
      </c>
      <c r="Q25" s="42">
        <f>SUM(N25:O25)*P25</f>
        <v>24.3</v>
      </c>
      <c r="R25" s="43">
        <f>K25+Q25</f>
        <v>55.3</v>
      </c>
      <c r="S25"/>
      <c r="T25"/>
      <c r="U25"/>
      <c r="V25"/>
      <c r="W25"/>
      <c r="X25"/>
      <c r="Y25"/>
      <c r="Z25"/>
      <c r="AA25"/>
      <c r="AB25"/>
    </row>
    <row r="26" spans="1:18" ht="15">
      <c r="A26" s="23">
        <v>211</v>
      </c>
      <c r="B26" s="2" t="s">
        <v>2013</v>
      </c>
      <c r="C26" s="2" t="s">
        <v>1876</v>
      </c>
      <c r="D26" t="s">
        <v>1381</v>
      </c>
      <c r="F26" s="36"/>
      <c r="I26" s="6">
        <v>7</v>
      </c>
      <c r="J26" s="5">
        <v>1</v>
      </c>
      <c r="K26" s="42">
        <f>SUM(F26:I26)*J26</f>
        <v>7</v>
      </c>
      <c r="M26" s="2" t="s">
        <v>1877</v>
      </c>
      <c r="N26" s="5">
        <v>13.2</v>
      </c>
      <c r="O26" s="6">
        <v>8</v>
      </c>
      <c r="P26" s="6">
        <v>1</v>
      </c>
      <c r="Q26" s="42">
        <f>SUM(N26:O26)*P26</f>
        <v>21.2</v>
      </c>
      <c r="R26" s="43">
        <f>K26+Q26</f>
        <v>28.2</v>
      </c>
    </row>
    <row r="27" spans="1:18" ht="15">
      <c r="A27" s="23">
        <v>211</v>
      </c>
      <c r="B27" s="2" t="s">
        <v>2012</v>
      </c>
      <c r="C27" s="2" t="s">
        <v>1969</v>
      </c>
      <c r="D27" t="s">
        <v>1367</v>
      </c>
      <c r="F27" s="36">
        <v>6.621428571428572</v>
      </c>
      <c r="I27" s="6">
        <v>9</v>
      </c>
      <c r="J27" s="5">
        <v>1</v>
      </c>
      <c r="K27" s="42">
        <f>SUM(F27:I27)*J27</f>
        <v>15.621428571428572</v>
      </c>
      <c r="M27" s="2" t="s">
        <v>1803</v>
      </c>
      <c r="N27" s="5">
        <v>3.4</v>
      </c>
      <c r="O27" s="6">
        <v>7</v>
      </c>
      <c r="P27" s="6">
        <v>1</v>
      </c>
      <c r="Q27" s="42">
        <f>SUM(N27:O27)*P27</f>
        <v>10.4</v>
      </c>
      <c r="R27" s="43">
        <f>K27+Q27</f>
        <v>26.021428571428572</v>
      </c>
    </row>
    <row r="28" spans="1:28" s="2" customFormat="1" ht="15">
      <c r="A28" s="23">
        <v>211</v>
      </c>
      <c r="B28" s="2" t="s">
        <v>2192</v>
      </c>
      <c r="C28" s="2" t="s">
        <v>1901</v>
      </c>
      <c r="D28" t="s">
        <v>1375</v>
      </c>
      <c r="E28" s="14"/>
      <c r="F28" s="36"/>
      <c r="G28" s="6"/>
      <c r="H28" s="6"/>
      <c r="I28" s="6"/>
      <c r="J28" s="5">
        <v>1</v>
      </c>
      <c r="K28" s="42">
        <f>SUM(F28:I28)*J28</f>
        <v>0</v>
      </c>
      <c r="L28"/>
      <c r="M28" s="2" t="s">
        <v>1902</v>
      </c>
      <c r="N28" s="5">
        <v>2.3</v>
      </c>
      <c r="O28" s="6"/>
      <c r="P28" s="6">
        <v>1</v>
      </c>
      <c r="Q28" s="42">
        <f>SUM(N28:O28)*P28</f>
        <v>2.3</v>
      </c>
      <c r="R28" s="43">
        <f>K28+Q28</f>
        <v>2.3</v>
      </c>
      <c r="S28"/>
      <c r="T28"/>
      <c r="U28"/>
      <c r="V28"/>
      <c r="W28"/>
      <c r="X28"/>
      <c r="Y28"/>
      <c r="Z28"/>
      <c r="AA28"/>
      <c r="AB28"/>
    </row>
    <row r="29" spans="1:28" ht="15">
      <c r="A29" s="23">
        <v>212</v>
      </c>
      <c r="B29" s="2" t="s">
        <v>2197</v>
      </c>
      <c r="C29" s="2" t="s">
        <v>1942</v>
      </c>
      <c r="D29" t="s">
        <v>1360</v>
      </c>
      <c r="F29" s="36"/>
      <c r="I29" s="6">
        <v>1</v>
      </c>
      <c r="J29" s="5">
        <v>1</v>
      </c>
      <c r="K29" s="42">
        <f>SUM(F29:I29)*J29</f>
        <v>1</v>
      </c>
      <c r="L29" s="2"/>
      <c r="M29" s="2" t="s">
        <v>1875</v>
      </c>
      <c r="N29" s="5">
        <v>6.8</v>
      </c>
      <c r="P29" s="6">
        <v>1</v>
      </c>
      <c r="Q29" s="42">
        <f>SUM(N29:O29)*P29</f>
        <v>6.8</v>
      </c>
      <c r="R29" s="43">
        <f>K29+Q29</f>
        <v>7.8</v>
      </c>
      <c r="S29" s="2"/>
      <c r="T29" s="2"/>
      <c r="U29" s="2"/>
      <c r="V29" s="2"/>
      <c r="W29" s="2"/>
      <c r="X29" s="2"/>
      <c r="Y29" s="2"/>
      <c r="Z29" s="2"/>
      <c r="AA29" s="2"/>
      <c r="AB29" s="2"/>
    </row>
    <row r="30" spans="1:18" ht="15">
      <c r="A30" s="23">
        <v>212</v>
      </c>
      <c r="B30" s="2" t="s">
        <v>2012</v>
      </c>
      <c r="C30" s="2" t="s">
        <v>1329</v>
      </c>
      <c r="D30" t="s">
        <v>1349</v>
      </c>
      <c r="F30" s="36">
        <v>45.31227272727273</v>
      </c>
      <c r="J30" s="5">
        <v>1</v>
      </c>
      <c r="K30" s="42">
        <f>SUM(F30:I30)*J30</f>
        <v>45.31227272727273</v>
      </c>
      <c r="O30" s="6">
        <v>1</v>
      </c>
      <c r="P30" s="6">
        <v>1</v>
      </c>
      <c r="Q30" s="42">
        <f>SUM(N30:O30)*P30</f>
        <v>1</v>
      </c>
      <c r="R30" s="43">
        <f>K30+Q30</f>
        <v>46.31227272727273</v>
      </c>
    </row>
    <row r="31" spans="1:18" ht="15">
      <c r="A31" s="23">
        <v>212</v>
      </c>
      <c r="B31" s="2" t="s">
        <v>2195</v>
      </c>
      <c r="C31" s="2" t="s">
        <v>1339</v>
      </c>
      <c r="D31" t="s">
        <v>1358</v>
      </c>
      <c r="F31" s="36">
        <v>74.75250000000001</v>
      </c>
      <c r="H31" s="6">
        <v>20</v>
      </c>
      <c r="I31" s="6">
        <v>141</v>
      </c>
      <c r="J31" s="5">
        <v>1</v>
      </c>
      <c r="K31" s="42">
        <f>SUM(F31:I31)*J31</f>
        <v>235.7525</v>
      </c>
      <c r="M31" s="2" t="s">
        <v>1930</v>
      </c>
      <c r="N31" s="5">
        <v>91.8</v>
      </c>
      <c r="O31" s="6">
        <v>131</v>
      </c>
      <c r="P31" s="6">
        <v>1</v>
      </c>
      <c r="Q31" s="42">
        <f>SUM(N31:O31)*P31</f>
        <v>222.8</v>
      </c>
      <c r="R31" s="43">
        <f>K31+Q31</f>
        <v>458.5525</v>
      </c>
    </row>
    <row r="32" spans="1:18" ht="15">
      <c r="A32" s="23">
        <v>212</v>
      </c>
      <c r="B32" s="2" t="s">
        <v>2016</v>
      </c>
      <c r="C32" s="2" t="s">
        <v>1322</v>
      </c>
      <c r="D32" t="s">
        <v>1342</v>
      </c>
      <c r="F32" s="36">
        <v>17.325</v>
      </c>
      <c r="I32" s="6">
        <v>4</v>
      </c>
      <c r="J32" s="5">
        <v>1</v>
      </c>
      <c r="K32" s="42">
        <f>SUM(F32:I32)*J32</f>
        <v>21.325</v>
      </c>
      <c r="O32" s="6">
        <v>21</v>
      </c>
      <c r="P32" s="6">
        <v>1</v>
      </c>
      <c r="Q32" s="42">
        <f>SUM(N32:O32)*P32</f>
        <v>21</v>
      </c>
      <c r="R32" s="43">
        <f>K32+Q32</f>
        <v>42.325</v>
      </c>
    </row>
    <row r="33" spans="1:28" s="2" customFormat="1" ht="15">
      <c r="A33" s="23">
        <v>212</v>
      </c>
      <c r="B33" s="2" t="s">
        <v>2013</v>
      </c>
      <c r="C33" s="2" t="s">
        <v>1333</v>
      </c>
      <c r="D33" t="s">
        <v>1353</v>
      </c>
      <c r="E33" s="14"/>
      <c r="F33" s="36"/>
      <c r="G33" s="6"/>
      <c r="H33" s="6"/>
      <c r="I33" s="6"/>
      <c r="J33" s="5">
        <v>1</v>
      </c>
      <c r="K33" s="42">
        <f>SUM(F33:I33)*J33</f>
        <v>0</v>
      </c>
      <c r="L33"/>
      <c r="N33" s="5"/>
      <c r="O33" s="6">
        <v>1</v>
      </c>
      <c r="P33" s="6">
        <v>1</v>
      </c>
      <c r="Q33" s="42">
        <f>SUM(N33:O33)*P33</f>
        <v>1</v>
      </c>
      <c r="R33" s="43">
        <f>K33+Q33</f>
        <v>1</v>
      </c>
      <c r="S33"/>
      <c r="T33"/>
      <c r="U33"/>
      <c r="V33"/>
      <c r="W33"/>
      <c r="X33"/>
      <c r="Y33"/>
      <c r="Z33"/>
      <c r="AA33"/>
      <c r="AB33"/>
    </row>
    <row r="34" spans="1:18" ht="15">
      <c r="A34" s="23">
        <v>212</v>
      </c>
      <c r="B34" s="2" t="s">
        <v>2014</v>
      </c>
      <c r="C34" s="2" t="s">
        <v>1335</v>
      </c>
      <c r="F34" s="36"/>
      <c r="I34" s="6">
        <v>2</v>
      </c>
      <c r="J34" s="5">
        <v>1</v>
      </c>
      <c r="K34" s="42">
        <f>SUM(F34:I34)*J34</f>
        <v>2</v>
      </c>
      <c r="P34" s="6">
        <v>1</v>
      </c>
      <c r="Q34" s="42">
        <f>SUM(N34:O34)*P34</f>
        <v>0</v>
      </c>
      <c r="R34" s="43">
        <f>K34+Q34</f>
        <v>2</v>
      </c>
    </row>
    <row r="35" spans="1:18" ht="15">
      <c r="A35" s="23">
        <v>212</v>
      </c>
      <c r="B35" s="2" t="s">
        <v>2012</v>
      </c>
      <c r="C35" s="2" t="s">
        <v>1332</v>
      </c>
      <c r="D35" t="s">
        <v>1352</v>
      </c>
      <c r="F35" s="36">
        <v>19.455</v>
      </c>
      <c r="I35" s="6">
        <v>12</v>
      </c>
      <c r="J35" s="5">
        <v>1</v>
      </c>
      <c r="K35" s="42">
        <f>SUM(F35:I35)*J35</f>
        <v>31.455</v>
      </c>
      <c r="M35" s="2" t="s">
        <v>1762</v>
      </c>
      <c r="N35" s="5">
        <v>34.7</v>
      </c>
      <c r="O35" s="6">
        <v>10</v>
      </c>
      <c r="P35" s="6">
        <v>1</v>
      </c>
      <c r="Q35" s="42">
        <f>SUM(N35:O35)*P35</f>
        <v>44.7</v>
      </c>
      <c r="R35" s="43">
        <f>K35+Q35</f>
        <v>76.155</v>
      </c>
    </row>
    <row r="36" spans="1:28" s="2" customFormat="1" ht="15">
      <c r="A36" s="23">
        <v>212</v>
      </c>
      <c r="B36" s="2" t="s">
        <v>2012</v>
      </c>
      <c r="C36" s="2" t="s">
        <v>1330</v>
      </c>
      <c r="D36" t="s">
        <v>1350</v>
      </c>
      <c r="E36" s="14"/>
      <c r="F36" s="36">
        <v>32.75</v>
      </c>
      <c r="G36" s="6"/>
      <c r="H36" s="6"/>
      <c r="I36" s="6">
        <v>2</v>
      </c>
      <c r="J36" s="5">
        <v>1</v>
      </c>
      <c r="K36" s="42">
        <f>SUM(F36:I36)*J36</f>
        <v>34.75</v>
      </c>
      <c r="L36"/>
      <c r="M36" s="2" t="s">
        <v>1863</v>
      </c>
      <c r="N36" s="5">
        <v>15.8</v>
      </c>
      <c r="O36" s="6">
        <v>7</v>
      </c>
      <c r="P36" s="6">
        <v>1</v>
      </c>
      <c r="Q36" s="42">
        <f>SUM(N36:O36)*P36</f>
        <v>22.8</v>
      </c>
      <c r="R36" s="43">
        <f>K36+Q36</f>
        <v>57.55</v>
      </c>
      <c r="S36"/>
      <c r="T36"/>
      <c r="U36"/>
      <c r="V36"/>
      <c r="W36"/>
      <c r="X36"/>
      <c r="Y36"/>
      <c r="Z36"/>
      <c r="AA36"/>
      <c r="AB36"/>
    </row>
    <row r="37" spans="1:28" ht="15">
      <c r="A37" s="23">
        <v>212</v>
      </c>
      <c r="B37" s="2" t="s">
        <v>2014</v>
      </c>
      <c r="C37" s="2" t="s">
        <v>1337</v>
      </c>
      <c r="D37" t="s">
        <v>1356</v>
      </c>
      <c r="F37" s="36"/>
      <c r="I37" s="6">
        <v>2</v>
      </c>
      <c r="J37" s="5">
        <v>1.5</v>
      </c>
      <c r="K37" s="42">
        <f>SUM(F37:I37)*J37</f>
        <v>3</v>
      </c>
      <c r="L37" s="2"/>
      <c r="M37" s="2" t="s">
        <v>1793</v>
      </c>
      <c r="N37" s="5">
        <v>12.4</v>
      </c>
      <c r="P37" s="6">
        <v>1</v>
      </c>
      <c r="Q37" s="42">
        <f>SUM(N37:O37)*P37</f>
        <v>12.4</v>
      </c>
      <c r="R37" s="43">
        <f>K37+Q37</f>
        <v>15.4</v>
      </c>
      <c r="S37" s="2"/>
      <c r="T37" s="2"/>
      <c r="U37" s="2"/>
      <c r="V37" s="2"/>
      <c r="W37" s="2"/>
      <c r="X37" s="2"/>
      <c r="Y37" s="2"/>
      <c r="Z37" s="2"/>
      <c r="AA37" s="2"/>
      <c r="AB37" s="2"/>
    </row>
    <row r="38" spans="1:28" s="20" customFormat="1" ht="15">
      <c r="A38" s="23">
        <v>212</v>
      </c>
      <c r="B38" s="2" t="s">
        <v>2197</v>
      </c>
      <c r="C38" s="2" t="s">
        <v>1999</v>
      </c>
      <c r="D38"/>
      <c r="E38" s="14"/>
      <c r="F38" s="36"/>
      <c r="G38" s="6"/>
      <c r="H38" s="6"/>
      <c r="I38" s="6"/>
      <c r="J38" s="5">
        <v>1</v>
      </c>
      <c r="K38" s="42">
        <f>SUM(F38:I38)*J38</f>
        <v>0</v>
      </c>
      <c r="L38"/>
      <c r="M38" s="2" t="s">
        <v>1875</v>
      </c>
      <c r="N38" s="5">
        <v>6.8</v>
      </c>
      <c r="O38" s="6"/>
      <c r="P38" s="6">
        <v>1</v>
      </c>
      <c r="Q38" s="42">
        <f>SUM(N38:O38)*P38</f>
        <v>6.8</v>
      </c>
      <c r="R38" s="43">
        <f>K38+Q38</f>
        <v>6.8</v>
      </c>
      <c r="S38"/>
      <c r="T38"/>
      <c r="U38"/>
      <c r="V38"/>
      <c r="W38"/>
      <c r="X38"/>
      <c r="Y38"/>
      <c r="Z38"/>
      <c r="AA38"/>
      <c r="AB38"/>
    </row>
    <row r="39" spans="1:18" ht="15">
      <c r="A39" s="23">
        <v>212</v>
      </c>
      <c r="B39" s="2" t="s">
        <v>2197</v>
      </c>
      <c r="C39" s="2" t="s">
        <v>1340</v>
      </c>
      <c r="D39" t="s">
        <v>1359</v>
      </c>
      <c r="F39" s="36">
        <v>10.76</v>
      </c>
      <c r="I39" s="6">
        <v>4</v>
      </c>
      <c r="J39" s="5">
        <v>3</v>
      </c>
      <c r="K39" s="42">
        <f>SUM(F39:I39)*J39</f>
        <v>44.28</v>
      </c>
      <c r="O39" s="6">
        <v>5</v>
      </c>
      <c r="P39" s="6">
        <v>3</v>
      </c>
      <c r="Q39" s="42">
        <f>SUM(N39:O39)*P39</f>
        <v>15</v>
      </c>
      <c r="R39" s="43">
        <f>K39+Q39</f>
        <v>59.28</v>
      </c>
    </row>
    <row r="40" spans="1:18" ht="15">
      <c r="A40" s="23">
        <v>212</v>
      </c>
      <c r="B40" s="2" t="s">
        <v>2016</v>
      </c>
      <c r="C40" s="3" t="s">
        <v>1323</v>
      </c>
      <c r="D40" t="s">
        <v>1343</v>
      </c>
      <c r="F40" s="36">
        <v>69</v>
      </c>
      <c r="J40" s="5">
        <v>1</v>
      </c>
      <c r="K40" s="42">
        <f>SUM(F40:I40)*J40</f>
        <v>69</v>
      </c>
      <c r="M40" s="2" t="s">
        <v>1940</v>
      </c>
      <c r="N40" s="5">
        <v>21.1</v>
      </c>
      <c r="P40" s="6">
        <v>1</v>
      </c>
      <c r="Q40" s="42">
        <f>SUM(N40:O40)*P40</f>
        <v>21.1</v>
      </c>
      <c r="R40" s="43">
        <f>K40+Q40</f>
        <v>90.1</v>
      </c>
    </row>
    <row r="41" spans="1:28" ht="15">
      <c r="A41" s="23">
        <v>212</v>
      </c>
      <c r="B41" s="2" t="s">
        <v>2016</v>
      </c>
      <c r="C41" s="2" t="s">
        <v>1324</v>
      </c>
      <c r="D41" t="s">
        <v>1344</v>
      </c>
      <c r="F41" s="36">
        <v>14.276250000000001</v>
      </c>
      <c r="I41" s="6">
        <v>16</v>
      </c>
      <c r="J41" s="5">
        <v>1</v>
      </c>
      <c r="K41" s="42">
        <f>SUM(F41:I41)*J41</f>
        <v>30.27625</v>
      </c>
      <c r="L41" s="2"/>
      <c r="M41" s="2" t="s">
        <v>2079</v>
      </c>
      <c r="N41" s="5">
        <v>66.7</v>
      </c>
      <c r="O41" s="6">
        <v>5</v>
      </c>
      <c r="P41" s="6">
        <v>1</v>
      </c>
      <c r="Q41" s="42">
        <f>SUM(N41:O41)*P41</f>
        <v>71.7</v>
      </c>
      <c r="R41" s="43">
        <f>K41+Q41</f>
        <v>101.97625000000001</v>
      </c>
      <c r="S41" s="2"/>
      <c r="T41" s="2"/>
      <c r="U41" s="2"/>
      <c r="V41" s="2"/>
      <c r="W41" s="2"/>
      <c r="X41" s="2"/>
      <c r="Y41" s="2"/>
      <c r="Z41" s="2"/>
      <c r="AA41" s="2"/>
      <c r="AB41" s="2"/>
    </row>
    <row r="42" spans="1:18" s="2" customFormat="1" ht="15">
      <c r="A42" s="23">
        <v>212</v>
      </c>
      <c r="B42" s="2" t="s">
        <v>2012</v>
      </c>
      <c r="C42" s="2" t="s">
        <v>1328</v>
      </c>
      <c r="D42" t="s">
        <v>1348</v>
      </c>
      <c r="E42" s="14"/>
      <c r="F42" s="36">
        <v>18.337500000000002</v>
      </c>
      <c r="G42" s="6"/>
      <c r="H42" s="6"/>
      <c r="I42" s="6">
        <v>1</v>
      </c>
      <c r="J42" s="5">
        <v>1</v>
      </c>
      <c r="K42" s="42">
        <f>SUM(F42:I42)*J42</f>
        <v>19.337500000000002</v>
      </c>
      <c r="M42" s="2" t="s">
        <v>1752</v>
      </c>
      <c r="N42" s="5">
        <v>2.9</v>
      </c>
      <c r="O42" s="6">
        <v>3</v>
      </c>
      <c r="P42" s="6">
        <v>1</v>
      </c>
      <c r="Q42" s="42">
        <f>SUM(N42:O42)*P42</f>
        <v>5.9</v>
      </c>
      <c r="R42" s="43">
        <f>K42+Q42</f>
        <v>25.237500000000004</v>
      </c>
    </row>
    <row r="43" spans="1:28" ht="15">
      <c r="A43" s="23">
        <v>212</v>
      </c>
      <c r="B43" s="2" t="s">
        <v>2012</v>
      </c>
      <c r="C43" s="2" t="s">
        <v>1331</v>
      </c>
      <c r="D43" t="s">
        <v>1351</v>
      </c>
      <c r="F43" s="36">
        <v>44.385</v>
      </c>
      <c r="J43" s="5">
        <v>1</v>
      </c>
      <c r="K43" s="42">
        <f>SUM(F43:I43)*J43</f>
        <v>44.385</v>
      </c>
      <c r="L43" s="2"/>
      <c r="P43" s="6">
        <v>1</v>
      </c>
      <c r="Q43" s="42">
        <f>SUM(N43:O43)*P43</f>
        <v>0</v>
      </c>
      <c r="R43" s="43">
        <f>K43+Q43</f>
        <v>44.385</v>
      </c>
      <c r="S43" s="2"/>
      <c r="T43" s="2"/>
      <c r="U43" s="2"/>
      <c r="V43" s="2"/>
      <c r="W43" s="2"/>
      <c r="X43" s="2"/>
      <c r="Y43" s="2"/>
      <c r="Z43" s="2"/>
      <c r="AA43" s="2"/>
      <c r="AB43" s="2"/>
    </row>
    <row r="44" spans="1:28" ht="15">
      <c r="A44" s="23">
        <v>212</v>
      </c>
      <c r="B44" s="2" t="s">
        <v>2012</v>
      </c>
      <c r="C44" s="2" t="s">
        <v>2089</v>
      </c>
      <c r="F44" s="36"/>
      <c r="J44" s="5">
        <v>1</v>
      </c>
      <c r="K44" s="42">
        <f>SUM(F44:I44)*J44</f>
        <v>0</v>
      </c>
      <c r="L44" s="2"/>
      <c r="M44" t="s">
        <v>2090</v>
      </c>
      <c r="N44" s="5">
        <v>51</v>
      </c>
      <c r="P44" s="6">
        <v>1</v>
      </c>
      <c r="Q44" s="42">
        <f>SUM(N44:O44)*P44</f>
        <v>51</v>
      </c>
      <c r="R44" s="43">
        <f>K44+Q44</f>
        <v>51</v>
      </c>
      <c r="S44" s="2"/>
      <c r="T44" s="2"/>
      <c r="U44" s="2"/>
      <c r="V44" s="2"/>
      <c r="W44" s="2"/>
      <c r="X44" s="2"/>
      <c r="Y44" s="2"/>
      <c r="Z44" s="2"/>
      <c r="AA44" s="2"/>
      <c r="AB44" s="2"/>
    </row>
    <row r="45" spans="1:18" ht="15">
      <c r="A45" s="23">
        <v>212</v>
      </c>
      <c r="B45" s="2" t="s">
        <v>2016</v>
      </c>
      <c r="C45" s="2" t="s">
        <v>1326</v>
      </c>
      <c r="D45" t="s">
        <v>1346</v>
      </c>
      <c r="F45" s="36"/>
      <c r="I45" s="6">
        <v>5</v>
      </c>
      <c r="J45" s="5">
        <v>1</v>
      </c>
      <c r="K45" s="42">
        <f>SUM(F45:I45)*J45</f>
        <v>5</v>
      </c>
      <c r="M45" s="2" t="s">
        <v>2111</v>
      </c>
      <c r="N45" s="5">
        <v>94.1</v>
      </c>
      <c r="O45" s="6">
        <v>10</v>
      </c>
      <c r="P45" s="6">
        <v>1</v>
      </c>
      <c r="Q45" s="42">
        <f>SUM(N45:O45)*P45</f>
        <v>104.1</v>
      </c>
      <c r="R45" s="43">
        <f>K45+Q45</f>
        <v>109.1</v>
      </c>
    </row>
    <row r="46" spans="1:18" ht="15">
      <c r="A46" s="23">
        <v>212</v>
      </c>
      <c r="B46" s="2" t="s">
        <v>2016</v>
      </c>
      <c r="C46" s="2" t="s">
        <v>1325</v>
      </c>
      <c r="D46" t="s">
        <v>1345</v>
      </c>
      <c r="F46" s="36">
        <v>26.354999999999997</v>
      </c>
      <c r="I46" s="6">
        <v>25</v>
      </c>
      <c r="J46" s="5">
        <v>1</v>
      </c>
      <c r="K46" s="42">
        <f>SUM(F46:I46)*J46</f>
        <v>51.355</v>
      </c>
      <c r="M46" s="2" t="s">
        <v>1789</v>
      </c>
      <c r="N46" s="5">
        <v>31</v>
      </c>
      <c r="O46" s="6">
        <v>22</v>
      </c>
      <c r="P46" s="6">
        <v>1</v>
      </c>
      <c r="Q46" s="42">
        <f>SUM(N46:O46)*P46</f>
        <v>53</v>
      </c>
      <c r="R46" s="43">
        <f>K46+Q46</f>
        <v>104.35499999999999</v>
      </c>
    </row>
    <row r="47" spans="1:28" ht="15">
      <c r="A47" s="23">
        <v>212</v>
      </c>
      <c r="B47" s="2" t="s">
        <v>2192</v>
      </c>
      <c r="C47" s="2" t="s">
        <v>2003</v>
      </c>
      <c r="F47" s="36"/>
      <c r="J47" s="5">
        <v>1</v>
      </c>
      <c r="K47" s="42">
        <f>SUM(F47:I47)*J47</f>
        <v>0</v>
      </c>
      <c r="L47" s="2"/>
      <c r="M47" s="2" t="s">
        <v>2004</v>
      </c>
      <c r="N47" s="5">
        <v>3.5</v>
      </c>
      <c r="P47" s="6">
        <v>1</v>
      </c>
      <c r="Q47" s="42">
        <f>SUM(N47:O47)*P47</f>
        <v>3.5</v>
      </c>
      <c r="R47" s="43">
        <f>K47+Q47</f>
        <v>3.5</v>
      </c>
      <c r="S47" s="2"/>
      <c r="T47" s="2"/>
      <c r="U47" s="2"/>
      <c r="V47" s="2"/>
      <c r="W47" s="2"/>
      <c r="X47" s="2"/>
      <c r="Y47" s="2"/>
      <c r="Z47" s="2"/>
      <c r="AA47" s="2"/>
      <c r="AB47" s="2"/>
    </row>
    <row r="48" spans="1:18" ht="15">
      <c r="A48" s="23">
        <v>212</v>
      </c>
      <c r="B48" s="2" t="s">
        <v>2014</v>
      </c>
      <c r="C48" s="2" t="s">
        <v>1334</v>
      </c>
      <c r="D48" t="s">
        <v>1354</v>
      </c>
      <c r="F48" s="36"/>
      <c r="J48" s="5">
        <v>1</v>
      </c>
      <c r="K48" s="42">
        <f>SUM(F48:I48)*J48</f>
        <v>0</v>
      </c>
      <c r="M48" s="2" t="s">
        <v>1791</v>
      </c>
      <c r="N48" s="5">
        <v>3.5</v>
      </c>
      <c r="P48" s="6">
        <v>3</v>
      </c>
      <c r="Q48" s="42">
        <f>SUM(N48:O48)*P48</f>
        <v>10.5</v>
      </c>
      <c r="R48" s="43">
        <f>K48+Q48</f>
        <v>10.5</v>
      </c>
    </row>
    <row r="49" spans="1:18" ht="15">
      <c r="A49" s="23">
        <v>212</v>
      </c>
      <c r="B49" s="2" t="s">
        <v>2014</v>
      </c>
      <c r="C49" s="2" t="s">
        <v>1336</v>
      </c>
      <c r="D49" t="s">
        <v>1355</v>
      </c>
      <c r="F49" s="36">
        <v>3.465</v>
      </c>
      <c r="I49" s="6">
        <v>1</v>
      </c>
      <c r="J49" s="5">
        <v>3</v>
      </c>
      <c r="K49" s="42">
        <f>SUM(F49:I49)*J49</f>
        <v>13.395</v>
      </c>
      <c r="M49" s="2" t="s">
        <v>1939</v>
      </c>
      <c r="N49" s="5">
        <v>14.8</v>
      </c>
      <c r="P49" s="6">
        <v>3</v>
      </c>
      <c r="Q49" s="42">
        <f>SUM(N49:O49)*P49</f>
        <v>44.400000000000006</v>
      </c>
      <c r="R49" s="43">
        <f>K49+Q49</f>
        <v>57.795</v>
      </c>
    </row>
    <row r="50" spans="1:18" ht="15">
      <c r="A50" s="23">
        <v>212</v>
      </c>
      <c r="B50" t="s">
        <v>142</v>
      </c>
      <c r="C50" t="s">
        <v>2199</v>
      </c>
      <c r="F50" s="36"/>
      <c r="J50" s="5">
        <v>1</v>
      </c>
      <c r="K50" s="42">
        <f>SUM(F50:I50)*J50</f>
        <v>0</v>
      </c>
      <c r="P50" s="6">
        <v>1</v>
      </c>
      <c r="Q50" s="42">
        <f>SUM(N50:O50)*P50</f>
        <v>0</v>
      </c>
      <c r="R50" s="43">
        <f>K50+Q50</f>
        <v>0</v>
      </c>
    </row>
    <row r="51" spans="1:18" ht="15">
      <c r="A51" s="23">
        <v>212</v>
      </c>
      <c r="B51" s="2" t="s">
        <v>2194</v>
      </c>
      <c r="C51" s="2" t="s">
        <v>1338</v>
      </c>
      <c r="D51" t="s">
        <v>1357</v>
      </c>
      <c r="F51" s="36"/>
      <c r="J51" s="5">
        <v>1</v>
      </c>
      <c r="K51" s="42">
        <f>SUM(F51:I51)*J51</f>
        <v>0</v>
      </c>
      <c r="M51" s="2" t="s">
        <v>1875</v>
      </c>
      <c r="N51" s="5">
        <v>6.8</v>
      </c>
      <c r="P51" s="6">
        <v>3</v>
      </c>
      <c r="Q51" s="42">
        <f>SUM(N51:O51)*P51</f>
        <v>20.4</v>
      </c>
      <c r="R51" s="43">
        <f>K51+Q51</f>
        <v>20.4</v>
      </c>
    </row>
    <row r="52" spans="1:28" ht="15">
      <c r="A52" s="23">
        <v>212</v>
      </c>
      <c r="B52" s="2" t="s">
        <v>2015</v>
      </c>
      <c r="C52" s="2" t="s">
        <v>1321</v>
      </c>
      <c r="D52" t="s">
        <v>1341</v>
      </c>
      <c r="F52" s="36">
        <v>15.625</v>
      </c>
      <c r="I52" s="6">
        <v>29</v>
      </c>
      <c r="J52" s="5">
        <v>1</v>
      </c>
      <c r="K52" s="42">
        <f>SUM(F52:I52)*J52</f>
        <v>44.625</v>
      </c>
      <c r="L52" s="2"/>
      <c r="M52" s="2" t="s">
        <v>1889</v>
      </c>
      <c r="N52" s="5">
        <v>24.9</v>
      </c>
      <c r="O52" s="6">
        <v>19</v>
      </c>
      <c r="P52" s="6">
        <v>1</v>
      </c>
      <c r="Q52" s="42">
        <f>SUM(N52:O52)*P52</f>
        <v>43.9</v>
      </c>
      <c r="R52" s="43">
        <f>K52+Q52</f>
        <v>88.525</v>
      </c>
      <c r="S52" s="2"/>
      <c r="T52" s="2"/>
      <c r="U52" s="2"/>
      <c r="V52" s="2"/>
      <c r="W52" s="2"/>
      <c r="X52" s="2"/>
      <c r="Y52" s="2"/>
      <c r="Z52" s="2"/>
      <c r="AA52" s="2"/>
      <c r="AB52" s="2"/>
    </row>
    <row r="53" spans="1:28" s="2" customFormat="1" ht="15">
      <c r="A53" s="23">
        <v>212</v>
      </c>
      <c r="B53" s="2" t="s">
        <v>2012</v>
      </c>
      <c r="C53" s="2" t="s">
        <v>1327</v>
      </c>
      <c r="D53" t="s">
        <v>1347</v>
      </c>
      <c r="E53" s="14"/>
      <c r="F53" s="36">
        <v>4.865</v>
      </c>
      <c r="G53" s="6"/>
      <c r="H53" s="6"/>
      <c r="I53" s="6">
        <v>14</v>
      </c>
      <c r="J53" s="5">
        <v>1</v>
      </c>
      <c r="K53" s="42">
        <f>SUM(F53:I53)*J53</f>
        <v>18.865000000000002</v>
      </c>
      <c r="L53"/>
      <c r="M53" s="2" t="s">
        <v>1784</v>
      </c>
      <c r="N53" s="5">
        <v>3.5</v>
      </c>
      <c r="O53" s="6">
        <v>5</v>
      </c>
      <c r="P53" s="6">
        <v>1</v>
      </c>
      <c r="Q53" s="42">
        <f>SUM(N53:O53)*P53</f>
        <v>8.5</v>
      </c>
      <c r="R53" s="43">
        <f>K53+Q53</f>
        <v>27.365000000000002</v>
      </c>
      <c r="S53"/>
      <c r="T53"/>
      <c r="U53"/>
      <c r="V53"/>
      <c r="W53"/>
      <c r="X53"/>
      <c r="Y53"/>
      <c r="Z53"/>
      <c r="AA53"/>
      <c r="AB53"/>
    </row>
    <row r="54" spans="1:18" ht="15">
      <c r="A54" s="23">
        <v>212</v>
      </c>
      <c r="B54" s="2" t="s">
        <v>2197</v>
      </c>
      <c r="C54" s="2" t="s">
        <v>2010</v>
      </c>
      <c r="F54" s="36"/>
      <c r="J54" s="5">
        <v>1</v>
      </c>
      <c r="K54" s="42">
        <f>SUM(F54:I54)*J54</f>
        <v>0</v>
      </c>
      <c r="M54" s="2" t="s">
        <v>1875</v>
      </c>
      <c r="N54" s="5">
        <v>6.8</v>
      </c>
      <c r="P54" s="6">
        <v>1</v>
      </c>
      <c r="Q54" s="42">
        <f>SUM(N54:O54)*P54</f>
        <v>6.8</v>
      </c>
      <c r="R54" s="43">
        <f>K54+Q54</f>
        <v>6.8</v>
      </c>
    </row>
    <row r="55" spans="1:28" ht="15">
      <c r="A55" s="23">
        <v>213</v>
      </c>
      <c r="B55" s="2" t="s">
        <v>2012</v>
      </c>
      <c r="C55" s="2" t="s">
        <v>1973</v>
      </c>
      <c r="D55" s="1" t="s">
        <v>1972</v>
      </c>
      <c r="F55" s="36">
        <v>6.635454545454545</v>
      </c>
      <c r="I55" s="6">
        <v>17</v>
      </c>
      <c r="J55" s="5">
        <v>1</v>
      </c>
      <c r="K55" s="42">
        <f>SUM(F55:I55)*J55</f>
        <v>23.635454545454543</v>
      </c>
      <c r="L55" s="2"/>
      <c r="M55" s="2" t="s">
        <v>1974</v>
      </c>
      <c r="N55" s="5">
        <v>30.2</v>
      </c>
      <c r="O55" s="6">
        <v>15</v>
      </c>
      <c r="P55" s="6">
        <v>1</v>
      </c>
      <c r="Q55" s="42">
        <f>SUM(N55:O55)*P55</f>
        <v>45.2</v>
      </c>
      <c r="R55" s="43">
        <f>K55+Q55</f>
        <v>68.83545454545455</v>
      </c>
      <c r="S55" s="2"/>
      <c r="T55" s="2"/>
      <c r="U55" s="2"/>
      <c r="V55" s="2"/>
      <c r="W55" s="2"/>
      <c r="X55" s="2"/>
      <c r="Y55" s="2"/>
      <c r="Z55" s="2"/>
      <c r="AA55" s="2"/>
      <c r="AB55" s="2"/>
    </row>
    <row r="56" spans="1:28" s="20" customFormat="1" ht="15">
      <c r="A56" s="23">
        <v>213</v>
      </c>
      <c r="B56" s="2" t="s">
        <v>2012</v>
      </c>
      <c r="C56" s="2" t="s">
        <v>1842</v>
      </c>
      <c r="D56" s="1" t="s">
        <v>1841</v>
      </c>
      <c r="E56" s="14"/>
      <c r="F56" s="36">
        <v>2.3333333333333335</v>
      </c>
      <c r="G56" s="6"/>
      <c r="H56" s="6"/>
      <c r="I56" s="6"/>
      <c r="J56" s="5">
        <v>1</v>
      </c>
      <c r="K56" s="42">
        <f>SUM(F56:I56)*J56</f>
        <v>2.3333333333333335</v>
      </c>
      <c r="L56"/>
      <c r="M56" s="2" t="s">
        <v>2085</v>
      </c>
      <c r="N56" s="5">
        <v>9.7</v>
      </c>
      <c r="O56" s="6">
        <v>0</v>
      </c>
      <c r="P56" s="6">
        <v>1</v>
      </c>
      <c r="Q56" s="42">
        <f>SUM(N56:O56)*P56</f>
        <v>9.7</v>
      </c>
      <c r="R56" s="43">
        <f>K56+Q56</f>
        <v>12.033333333333333</v>
      </c>
      <c r="S56"/>
      <c r="T56" s="2"/>
      <c r="U56" s="2"/>
      <c r="V56"/>
      <c r="W56"/>
      <c r="X56"/>
      <c r="Y56"/>
      <c r="Z56"/>
      <c r="AA56"/>
      <c r="AB56"/>
    </row>
    <row r="57" spans="1:18" s="20" customFormat="1" ht="15">
      <c r="A57" s="25">
        <v>213</v>
      </c>
      <c r="B57" s="16" t="s">
        <v>2194</v>
      </c>
      <c r="C57" s="16" t="s">
        <v>1918</v>
      </c>
      <c r="D57" s="1" t="s">
        <v>1917</v>
      </c>
      <c r="E57" s="19"/>
      <c r="F57" s="37"/>
      <c r="G57" s="18"/>
      <c r="H57" s="18"/>
      <c r="I57" s="18"/>
      <c r="J57" s="17">
        <v>3</v>
      </c>
      <c r="K57" s="42">
        <f>SUM(F57:I57)*J57</f>
        <v>0</v>
      </c>
      <c r="M57" s="16" t="s">
        <v>1919</v>
      </c>
      <c r="N57" s="17">
        <v>10.1</v>
      </c>
      <c r="O57" s="18"/>
      <c r="P57" s="18">
        <v>3</v>
      </c>
      <c r="Q57" s="42">
        <f>SUM(N57:O57)*P57</f>
        <v>30.299999999999997</v>
      </c>
      <c r="R57" s="43">
        <f>K57+Q57</f>
        <v>30.299999999999997</v>
      </c>
    </row>
    <row r="58" spans="1:18" ht="15">
      <c r="A58" s="23">
        <v>213</v>
      </c>
      <c r="B58" s="2" t="s">
        <v>2016</v>
      </c>
      <c r="C58" s="2" t="s">
        <v>1928</v>
      </c>
      <c r="D58" s="1" t="s">
        <v>1927</v>
      </c>
      <c r="F58" s="36"/>
      <c r="I58" s="6">
        <v>6</v>
      </c>
      <c r="J58" s="5">
        <v>1</v>
      </c>
      <c r="K58" s="42">
        <f>SUM(F58:I58)*J58</f>
        <v>6</v>
      </c>
      <c r="M58" s="2" t="s">
        <v>1929</v>
      </c>
      <c r="N58" s="5">
        <v>13.4</v>
      </c>
      <c r="O58" s="6">
        <v>6</v>
      </c>
      <c r="P58" s="6">
        <v>1</v>
      </c>
      <c r="Q58" s="42">
        <f>SUM(N58:O58)*P58</f>
        <v>19.4</v>
      </c>
      <c r="R58" s="43">
        <f>K58+Q58</f>
        <v>25.4</v>
      </c>
    </row>
    <row r="59" spans="1:28" s="2" customFormat="1" ht="15">
      <c r="A59" s="23">
        <v>213</v>
      </c>
      <c r="B59" s="2" t="s">
        <v>2017</v>
      </c>
      <c r="C59" s="2" t="s">
        <v>2052</v>
      </c>
      <c r="D59" s="1" t="s">
        <v>1935</v>
      </c>
      <c r="E59" s="14"/>
      <c r="F59" s="36"/>
      <c r="G59" s="6"/>
      <c r="H59" s="6">
        <v>10</v>
      </c>
      <c r="I59" s="6">
        <v>2</v>
      </c>
      <c r="J59" s="5">
        <v>1</v>
      </c>
      <c r="K59" s="42">
        <f>SUM(F59:I59)*J59</f>
        <v>12</v>
      </c>
      <c r="L59"/>
      <c r="N59" s="5"/>
      <c r="O59" s="6">
        <v>0</v>
      </c>
      <c r="P59" s="6">
        <v>1</v>
      </c>
      <c r="Q59" s="42">
        <f>SUM(N59:O59)*P59</f>
        <v>0</v>
      </c>
      <c r="R59" s="43">
        <f>K59+Q59</f>
        <v>12</v>
      </c>
      <c r="S59"/>
      <c r="T59"/>
      <c r="U59"/>
      <c r="V59"/>
      <c r="W59"/>
      <c r="X59"/>
      <c r="Y59"/>
      <c r="Z59"/>
      <c r="AA59"/>
      <c r="AB59"/>
    </row>
    <row r="60" spans="1:18" ht="15">
      <c r="A60" s="23">
        <v>213</v>
      </c>
      <c r="B60" s="2" t="s">
        <v>2012</v>
      </c>
      <c r="C60" s="2" t="s">
        <v>1947</v>
      </c>
      <c r="D60" s="1" t="s">
        <v>1936</v>
      </c>
      <c r="F60" s="36">
        <v>18.950000000000003</v>
      </c>
      <c r="I60" s="6">
        <v>1</v>
      </c>
      <c r="J60" s="5">
        <v>1</v>
      </c>
      <c r="K60" s="42">
        <f>SUM(F60:I60)*J60</f>
        <v>19.950000000000003</v>
      </c>
      <c r="M60" s="2" t="s">
        <v>1948</v>
      </c>
      <c r="N60" s="5">
        <v>31.5</v>
      </c>
      <c r="O60" s="6">
        <v>1</v>
      </c>
      <c r="P60" s="6">
        <v>1</v>
      </c>
      <c r="Q60" s="42">
        <f>SUM(N60:O60)*P60</f>
        <v>32.5</v>
      </c>
      <c r="R60" s="43">
        <f>K60+Q60</f>
        <v>52.45</v>
      </c>
    </row>
    <row r="61" spans="1:28" ht="15">
      <c r="A61" s="23">
        <v>213</v>
      </c>
      <c r="B61" s="2" t="s">
        <v>2012</v>
      </c>
      <c r="C61" s="2" t="s">
        <v>1922</v>
      </c>
      <c r="D61" s="1" t="s">
        <v>1921</v>
      </c>
      <c r="F61" s="36">
        <v>2.9749999999999996</v>
      </c>
      <c r="I61" s="2"/>
      <c r="J61" s="5">
        <v>1</v>
      </c>
      <c r="K61" s="42">
        <f>SUM(F61:I61)*J61</f>
        <v>2.9749999999999996</v>
      </c>
      <c r="L61" s="2"/>
      <c r="M61" s="2" t="s">
        <v>1923</v>
      </c>
      <c r="N61" s="5">
        <v>1.6</v>
      </c>
      <c r="O61" s="6">
        <v>1</v>
      </c>
      <c r="P61" s="6">
        <v>1</v>
      </c>
      <c r="Q61" s="42">
        <f>SUM(N61:O61)*P61</f>
        <v>2.6</v>
      </c>
      <c r="R61" s="43">
        <f>K61+Q61</f>
        <v>5.574999999999999</v>
      </c>
      <c r="S61" s="2"/>
      <c r="V61" s="2"/>
      <c r="W61" s="2"/>
      <c r="X61" s="2"/>
      <c r="Y61" s="2"/>
      <c r="Z61" s="2"/>
      <c r="AA61" s="2"/>
      <c r="AB61" s="2"/>
    </row>
    <row r="62" spans="1:18" ht="15">
      <c r="A62" s="23">
        <v>213</v>
      </c>
      <c r="B62" s="2" t="s">
        <v>2016</v>
      </c>
      <c r="C62" s="2" t="s">
        <v>1932</v>
      </c>
      <c r="D62" s="1" t="s">
        <v>1931</v>
      </c>
      <c r="F62" s="36">
        <v>12.05625</v>
      </c>
      <c r="J62" s="5">
        <v>1</v>
      </c>
      <c r="K62" s="42">
        <f>SUM(F62:I62)*J62</f>
        <v>12.05625</v>
      </c>
      <c r="M62" s="2" t="s">
        <v>1933</v>
      </c>
      <c r="N62" s="5">
        <v>32.4</v>
      </c>
      <c r="O62" s="6">
        <v>3</v>
      </c>
      <c r="P62" s="6">
        <v>1</v>
      </c>
      <c r="Q62" s="42">
        <f>SUM(N62:O62)*P62</f>
        <v>35.4</v>
      </c>
      <c r="R62" s="43">
        <f>K62+Q62</f>
        <v>47.45625</v>
      </c>
    </row>
    <row r="63" spans="1:28" s="2" customFormat="1" ht="15">
      <c r="A63" s="25">
        <v>213</v>
      </c>
      <c r="B63" s="16" t="s">
        <v>2014</v>
      </c>
      <c r="C63" s="16" t="s">
        <v>1925</v>
      </c>
      <c r="D63" s="1" t="s">
        <v>1924</v>
      </c>
      <c r="E63" s="19"/>
      <c r="F63" s="37">
        <v>3.5</v>
      </c>
      <c r="G63" s="18"/>
      <c r="H63" s="18"/>
      <c r="I63" s="20"/>
      <c r="J63" s="17">
        <v>1</v>
      </c>
      <c r="K63" s="42">
        <f>SUM(F63:I63)*J63</f>
        <v>3.5</v>
      </c>
      <c r="L63" s="20"/>
      <c r="M63" s="16" t="s">
        <v>1926</v>
      </c>
      <c r="N63" s="17">
        <v>18.1</v>
      </c>
      <c r="O63" s="18"/>
      <c r="P63" s="18">
        <v>1</v>
      </c>
      <c r="Q63" s="42">
        <f>SUM(N63:O63)*P63</f>
        <v>18.1</v>
      </c>
      <c r="R63" s="43">
        <f>K63+Q63</f>
        <v>21.6</v>
      </c>
      <c r="S63" s="20"/>
      <c r="T63" s="20"/>
      <c r="U63" s="20"/>
      <c r="V63" s="20"/>
      <c r="W63" s="20"/>
      <c r="X63" s="20"/>
      <c r="Y63" s="20"/>
      <c r="Z63" s="20"/>
      <c r="AA63" s="20"/>
      <c r="AB63" s="20"/>
    </row>
    <row r="64" spans="1:28" ht="15">
      <c r="A64" s="25">
        <v>213</v>
      </c>
      <c r="B64" s="16" t="s">
        <v>2015</v>
      </c>
      <c r="C64" s="16" t="s">
        <v>1915</v>
      </c>
      <c r="D64" s="1" t="s">
        <v>1914</v>
      </c>
      <c r="E64" s="19"/>
      <c r="F64" s="37">
        <v>15.15375</v>
      </c>
      <c r="G64" s="18"/>
      <c r="H64" s="18">
        <v>15</v>
      </c>
      <c r="I64" s="18">
        <v>6</v>
      </c>
      <c r="J64" s="17">
        <v>1</v>
      </c>
      <c r="K64" s="42">
        <f>SUM(F64:I64)*J64</f>
        <v>36.15375</v>
      </c>
      <c r="L64" s="20"/>
      <c r="M64" s="16" t="s">
        <v>1916</v>
      </c>
      <c r="N64" s="17">
        <v>39.5</v>
      </c>
      <c r="O64" s="18">
        <v>7</v>
      </c>
      <c r="P64" s="18">
        <v>1</v>
      </c>
      <c r="Q64" s="42">
        <f>SUM(N64:O64)*P64</f>
        <v>46.5</v>
      </c>
      <c r="R64" s="43">
        <f>K64+Q64</f>
        <v>82.65375</v>
      </c>
      <c r="S64" s="20"/>
      <c r="T64" s="20"/>
      <c r="U64" s="20"/>
      <c r="V64" s="20"/>
      <c r="W64" s="20"/>
      <c r="X64" s="20"/>
      <c r="Y64" s="20"/>
      <c r="Z64" s="20"/>
      <c r="AA64" s="20"/>
      <c r="AB64" s="20"/>
    </row>
    <row r="65" spans="1:28" ht="15">
      <c r="A65" s="25">
        <v>213</v>
      </c>
      <c r="B65" s="16" t="s">
        <v>2014</v>
      </c>
      <c r="C65" s="16" t="s">
        <v>1844</v>
      </c>
      <c r="D65" s="1" t="s">
        <v>1843</v>
      </c>
      <c r="E65" s="19"/>
      <c r="F65" s="37">
        <v>2.3333333333333335</v>
      </c>
      <c r="G65" s="18"/>
      <c r="H65" s="18"/>
      <c r="I65" s="20"/>
      <c r="J65" s="17">
        <v>3</v>
      </c>
      <c r="K65" s="42">
        <f>SUM(F65:I65)*J65</f>
        <v>7</v>
      </c>
      <c r="L65" s="20"/>
      <c r="M65" s="16" t="s">
        <v>1845</v>
      </c>
      <c r="N65" s="17">
        <v>2.3</v>
      </c>
      <c r="O65" s="18"/>
      <c r="P65" s="18">
        <v>3</v>
      </c>
      <c r="Q65" s="42">
        <f>SUM(N65:O65)*P65</f>
        <v>6.8999999999999995</v>
      </c>
      <c r="R65" s="43">
        <f>K65+Q65</f>
        <v>13.899999999999999</v>
      </c>
      <c r="S65" s="20"/>
      <c r="T65" s="20"/>
      <c r="U65" s="20"/>
      <c r="V65" s="20"/>
      <c r="W65" s="20"/>
      <c r="X65" s="20"/>
      <c r="Y65" s="20"/>
      <c r="Z65" s="20"/>
      <c r="AA65" s="20"/>
      <c r="AB65" s="20"/>
    </row>
    <row r="66" spans="1:18" ht="15">
      <c r="A66" s="23">
        <v>213</v>
      </c>
      <c r="B66" s="2" t="s">
        <v>2014</v>
      </c>
      <c r="C66" s="2" t="s">
        <v>2070</v>
      </c>
      <c r="D66" s="1" t="s">
        <v>1937</v>
      </c>
      <c r="F66" s="36"/>
      <c r="J66" s="5">
        <v>1</v>
      </c>
      <c r="K66" s="42">
        <f>SUM(F66:I66)*J66</f>
        <v>0</v>
      </c>
      <c r="O66" s="6">
        <v>0</v>
      </c>
      <c r="P66" s="6">
        <v>3</v>
      </c>
      <c r="Q66" s="42">
        <f>SUM(N66:O66)*P66</f>
        <v>0</v>
      </c>
      <c r="R66" s="43">
        <f>K66+Q66</f>
        <v>0</v>
      </c>
    </row>
    <row r="67" spans="1:28" ht="15">
      <c r="A67" s="23">
        <v>214</v>
      </c>
      <c r="B67" s="2" t="s">
        <v>2192</v>
      </c>
      <c r="C67" s="2" t="s">
        <v>1402</v>
      </c>
      <c r="D67" t="s">
        <v>1403</v>
      </c>
      <c r="F67" s="36">
        <v>8.6625</v>
      </c>
      <c r="I67" s="6">
        <v>7</v>
      </c>
      <c r="J67" s="5">
        <v>1</v>
      </c>
      <c r="K67" s="42">
        <f>SUM(F67:I67)*J67</f>
        <v>15.6625</v>
      </c>
      <c r="L67" s="2"/>
      <c r="M67" s="2" t="s">
        <v>1819</v>
      </c>
      <c r="N67" s="5">
        <v>5.8</v>
      </c>
      <c r="O67" s="6">
        <v>2</v>
      </c>
      <c r="P67" s="6">
        <v>1</v>
      </c>
      <c r="Q67" s="42">
        <f>SUM(N67:O67)*P67</f>
        <v>7.8</v>
      </c>
      <c r="R67" s="43">
        <f>K67+Q67</f>
        <v>23.4625</v>
      </c>
      <c r="S67" s="2"/>
      <c r="T67" s="2"/>
      <c r="U67" s="2"/>
      <c r="V67" s="2"/>
      <c r="W67" s="2"/>
      <c r="X67" s="2"/>
      <c r="Y67" s="2"/>
      <c r="Z67" s="2"/>
      <c r="AA67" s="2"/>
      <c r="AB67" s="2"/>
    </row>
    <row r="68" spans="1:18" ht="15">
      <c r="A68" s="23">
        <v>214</v>
      </c>
      <c r="B68" s="2" t="s">
        <v>2012</v>
      </c>
      <c r="C68" s="2" t="s">
        <v>1404</v>
      </c>
      <c r="D68" t="s">
        <v>1405</v>
      </c>
      <c r="F68" s="36">
        <v>41.83125</v>
      </c>
      <c r="I68" s="6">
        <v>13</v>
      </c>
      <c r="J68" s="5">
        <v>1</v>
      </c>
      <c r="K68" s="42">
        <f>SUM(F68:I68)*J68</f>
        <v>54.83125</v>
      </c>
      <c r="M68" s="2" t="s">
        <v>1819</v>
      </c>
      <c r="N68" s="5">
        <v>5.8</v>
      </c>
      <c r="O68" s="6">
        <v>2</v>
      </c>
      <c r="P68" s="6">
        <v>1</v>
      </c>
      <c r="Q68" s="42">
        <f>SUM(N68:O68)*P68</f>
        <v>7.8</v>
      </c>
      <c r="R68" s="43">
        <f>K68+Q68</f>
        <v>62.631249999999994</v>
      </c>
    </row>
    <row r="69" spans="1:18" ht="15">
      <c r="A69" s="23">
        <v>214</v>
      </c>
      <c r="B69" s="2" t="s">
        <v>2195</v>
      </c>
      <c r="C69" s="2" t="s">
        <v>1406</v>
      </c>
      <c r="D69" t="s">
        <v>1407</v>
      </c>
      <c r="F69" s="36">
        <v>10.471428571428572</v>
      </c>
      <c r="I69" s="6">
        <v>63</v>
      </c>
      <c r="J69" s="5">
        <v>1</v>
      </c>
      <c r="K69" s="42">
        <f>SUM(F69:I69)*J69</f>
        <v>73.47142857142858</v>
      </c>
      <c r="M69" s="2" t="s">
        <v>2119</v>
      </c>
      <c r="N69" s="5">
        <v>3.6</v>
      </c>
      <c r="O69" s="6">
        <v>50</v>
      </c>
      <c r="P69" s="6">
        <v>1</v>
      </c>
      <c r="Q69" s="42">
        <f>SUM(N69:O69)*P69</f>
        <v>53.6</v>
      </c>
      <c r="R69" s="43">
        <f>K69+Q69</f>
        <v>127.07142857142858</v>
      </c>
    </row>
    <row r="70" spans="1:18" ht="15">
      <c r="A70" s="23">
        <v>214</v>
      </c>
      <c r="B70" s="2" t="s">
        <v>2012</v>
      </c>
      <c r="C70" s="2" t="s">
        <v>1408</v>
      </c>
      <c r="D70" t="s">
        <v>1409</v>
      </c>
      <c r="F70" s="36">
        <v>1.4</v>
      </c>
      <c r="I70" s="6">
        <v>12</v>
      </c>
      <c r="J70" s="5">
        <v>1</v>
      </c>
      <c r="K70" s="42">
        <f>SUM(F70:I70)*J70</f>
        <v>13.4</v>
      </c>
      <c r="O70" s="6">
        <v>4</v>
      </c>
      <c r="P70" s="6">
        <v>1</v>
      </c>
      <c r="Q70" s="42">
        <f>SUM(N70:O70)*P70</f>
        <v>4</v>
      </c>
      <c r="R70" s="43">
        <f>K70+Q70</f>
        <v>17.4</v>
      </c>
    </row>
    <row r="71" spans="1:28" ht="15">
      <c r="A71" s="23">
        <v>214</v>
      </c>
      <c r="B71" s="2" t="s">
        <v>2192</v>
      </c>
      <c r="C71" s="2" t="s">
        <v>1410</v>
      </c>
      <c r="D71" t="s">
        <v>1411</v>
      </c>
      <c r="F71" s="36"/>
      <c r="I71" s="6">
        <v>1</v>
      </c>
      <c r="J71" s="5">
        <v>1</v>
      </c>
      <c r="K71" s="42">
        <f>SUM(F71:I71)*J71</f>
        <v>1</v>
      </c>
      <c r="L71" s="2"/>
      <c r="M71" s="2" t="s">
        <v>1934</v>
      </c>
      <c r="N71" s="5">
        <v>40.2</v>
      </c>
      <c r="O71" s="6">
        <v>1</v>
      </c>
      <c r="P71" s="6">
        <v>1</v>
      </c>
      <c r="Q71" s="42">
        <f>SUM(N71:O71)*P71</f>
        <v>41.2</v>
      </c>
      <c r="R71" s="43">
        <f>K71+Q71</f>
        <v>42.2</v>
      </c>
      <c r="S71" s="2"/>
      <c r="T71" s="2"/>
      <c r="U71" s="2"/>
      <c r="V71" s="2"/>
      <c r="W71" s="2"/>
      <c r="X71" s="2"/>
      <c r="Y71" s="2"/>
      <c r="Z71" s="2"/>
      <c r="AA71" s="2"/>
      <c r="AB71" s="2"/>
    </row>
    <row r="72" spans="1:18" ht="15">
      <c r="A72" s="23">
        <v>214</v>
      </c>
      <c r="B72" s="2" t="s">
        <v>2014</v>
      </c>
      <c r="C72" s="2" t="s">
        <v>1412</v>
      </c>
      <c r="D72" t="s">
        <v>1413</v>
      </c>
      <c r="F72" s="36"/>
      <c r="I72" s="6">
        <v>2</v>
      </c>
      <c r="J72" s="5">
        <v>3</v>
      </c>
      <c r="K72" s="42">
        <f>SUM(F72:I72)*J72</f>
        <v>6</v>
      </c>
      <c r="O72" s="6">
        <v>1</v>
      </c>
      <c r="P72" s="6">
        <v>1</v>
      </c>
      <c r="Q72" s="42">
        <f>SUM(N72:O72)*P72</f>
        <v>1</v>
      </c>
      <c r="R72" s="43">
        <f>K72+Q72</f>
        <v>7</v>
      </c>
    </row>
    <row r="73" spans="1:18" ht="15">
      <c r="A73" s="23">
        <v>214</v>
      </c>
      <c r="B73" s="2" t="s">
        <v>2016</v>
      </c>
      <c r="C73" s="2" t="s">
        <v>1414</v>
      </c>
      <c r="D73" t="s">
        <v>1697</v>
      </c>
      <c r="F73" s="36">
        <v>38.625</v>
      </c>
      <c r="H73" s="6">
        <v>30</v>
      </c>
      <c r="I73" s="6">
        <v>2</v>
      </c>
      <c r="J73" s="5">
        <v>1</v>
      </c>
      <c r="K73" s="42">
        <f>SUM(F73:I73)*J73</f>
        <v>70.625</v>
      </c>
      <c r="O73" s="6">
        <v>2</v>
      </c>
      <c r="P73" s="6">
        <v>1</v>
      </c>
      <c r="Q73" s="42">
        <f>SUM(N73:O73)*P73</f>
        <v>2</v>
      </c>
      <c r="R73" s="43">
        <f>K73+Q73</f>
        <v>72.625</v>
      </c>
    </row>
    <row r="74" spans="1:18" ht="15">
      <c r="A74" s="23">
        <v>214</v>
      </c>
      <c r="B74" s="2" t="s">
        <v>2016</v>
      </c>
      <c r="C74" s="2" t="s">
        <v>1415</v>
      </c>
      <c r="D74" t="s">
        <v>1416</v>
      </c>
      <c r="F74" s="36">
        <v>25.843333333333334</v>
      </c>
      <c r="G74" s="6">
        <v>3</v>
      </c>
      <c r="H74" s="6">
        <v>10</v>
      </c>
      <c r="I74" s="6">
        <v>4</v>
      </c>
      <c r="J74" s="5">
        <v>1</v>
      </c>
      <c r="K74" s="42">
        <f>SUM(F74:I74)*J74</f>
        <v>42.843333333333334</v>
      </c>
      <c r="M74" s="2" t="s">
        <v>1988</v>
      </c>
      <c r="N74" s="5">
        <v>50</v>
      </c>
      <c r="O74" s="6">
        <v>10</v>
      </c>
      <c r="P74" s="6">
        <v>1</v>
      </c>
      <c r="Q74" s="42">
        <f>SUM(N74:O74)*P74</f>
        <v>60</v>
      </c>
      <c r="R74" s="43">
        <f>K74+Q74</f>
        <v>102.84333333333333</v>
      </c>
    </row>
    <row r="75" spans="1:18" ht="15">
      <c r="A75" s="23">
        <v>214</v>
      </c>
      <c r="B75" s="2" t="s">
        <v>2013</v>
      </c>
      <c r="C75" s="2" t="s">
        <v>1417</v>
      </c>
      <c r="D75" t="s">
        <v>1418</v>
      </c>
      <c r="F75" s="36">
        <v>4.33125</v>
      </c>
      <c r="I75" s="6">
        <v>7</v>
      </c>
      <c r="J75" s="5">
        <v>1</v>
      </c>
      <c r="K75" s="42">
        <f>SUM(F75:I75)*J75</f>
        <v>11.33125</v>
      </c>
      <c r="M75" s="2" t="s">
        <v>1819</v>
      </c>
      <c r="N75" s="5">
        <v>5.8</v>
      </c>
      <c r="O75" s="6">
        <v>3</v>
      </c>
      <c r="P75" s="6">
        <v>1</v>
      </c>
      <c r="Q75" s="42">
        <f>SUM(N75:O75)*P75</f>
        <v>8.8</v>
      </c>
      <c r="R75" s="43">
        <f>K75+Q75</f>
        <v>20.13125</v>
      </c>
    </row>
    <row r="76" spans="1:18" ht="15">
      <c r="A76" s="23">
        <v>214</v>
      </c>
      <c r="B76" s="2" t="s">
        <v>2013</v>
      </c>
      <c r="C76" s="2" t="s">
        <v>1419</v>
      </c>
      <c r="D76" t="s">
        <v>1696</v>
      </c>
      <c r="F76" s="36"/>
      <c r="I76" s="6">
        <v>3</v>
      </c>
      <c r="J76" s="5">
        <v>1</v>
      </c>
      <c r="K76" s="42">
        <f>SUM(F76:I76)*J76</f>
        <v>3</v>
      </c>
      <c r="O76" s="6">
        <v>3</v>
      </c>
      <c r="P76" s="6">
        <v>1</v>
      </c>
      <c r="Q76" s="42">
        <f>SUM(N76:O76)*P76</f>
        <v>3</v>
      </c>
      <c r="R76" s="43">
        <f>K76+Q76</f>
        <v>6</v>
      </c>
    </row>
    <row r="77" spans="1:18" ht="15">
      <c r="A77" s="23">
        <v>214</v>
      </c>
      <c r="B77" s="2" t="s">
        <v>2014</v>
      </c>
      <c r="C77" s="2" t="s">
        <v>1420</v>
      </c>
      <c r="D77" t="s">
        <v>1421</v>
      </c>
      <c r="F77" s="36"/>
      <c r="G77" s="6">
        <v>3.5</v>
      </c>
      <c r="J77" s="5">
        <v>1</v>
      </c>
      <c r="K77" s="42">
        <f>SUM(F77:I77)*J77</f>
        <v>3.5</v>
      </c>
      <c r="M77" s="4" t="s">
        <v>2117</v>
      </c>
      <c r="N77" s="5">
        <v>1.3</v>
      </c>
      <c r="P77" s="6">
        <v>1</v>
      </c>
      <c r="Q77" s="42">
        <f>SUM(N77:O77)*P77</f>
        <v>1.3</v>
      </c>
      <c r="R77" s="43">
        <f>K77+Q77</f>
        <v>4.8</v>
      </c>
    </row>
    <row r="78" spans="1:28" s="2" customFormat="1" ht="15">
      <c r="A78" s="23">
        <v>214</v>
      </c>
      <c r="B78" s="2" t="s">
        <v>2012</v>
      </c>
      <c r="C78" s="2" t="s">
        <v>1423</v>
      </c>
      <c r="D78" t="s">
        <v>1424</v>
      </c>
      <c r="E78" s="14"/>
      <c r="F78" s="36">
        <v>1.45</v>
      </c>
      <c r="G78" s="6"/>
      <c r="H78" s="6"/>
      <c r="I78" s="6">
        <v>4</v>
      </c>
      <c r="J78" s="5">
        <v>1</v>
      </c>
      <c r="K78" s="42">
        <f>SUM(F78:I78)*J78</f>
        <v>5.45</v>
      </c>
      <c r="L78"/>
      <c r="N78" s="5"/>
      <c r="O78" s="6">
        <v>4</v>
      </c>
      <c r="P78" s="6">
        <v>1</v>
      </c>
      <c r="Q78" s="42">
        <f>SUM(N78:O78)*P78</f>
        <v>4</v>
      </c>
      <c r="R78" s="43">
        <f>K78+Q78</f>
        <v>9.45</v>
      </c>
      <c r="S78"/>
      <c r="T78"/>
      <c r="U78"/>
      <c r="V78"/>
      <c r="W78"/>
      <c r="X78"/>
      <c r="Y78"/>
      <c r="Z78"/>
      <c r="AA78"/>
      <c r="AB78"/>
    </row>
    <row r="79" spans="1:18" ht="15">
      <c r="A79" s="23">
        <v>214</v>
      </c>
      <c r="B79" s="2" t="s">
        <v>2016</v>
      </c>
      <c r="C79" s="2" t="s">
        <v>1425</v>
      </c>
      <c r="D79" t="s">
        <v>1426</v>
      </c>
      <c r="F79" s="36">
        <v>8.6625</v>
      </c>
      <c r="I79" s="6">
        <v>6</v>
      </c>
      <c r="J79" s="5">
        <v>1</v>
      </c>
      <c r="K79" s="42">
        <f>SUM(F79:I79)*J79</f>
        <v>14.6625</v>
      </c>
      <c r="M79" s="2" t="s">
        <v>1856</v>
      </c>
      <c r="N79" s="5">
        <v>8.8</v>
      </c>
      <c r="O79" s="6">
        <v>4</v>
      </c>
      <c r="P79" s="6">
        <v>1</v>
      </c>
      <c r="Q79" s="42">
        <f>SUM(N79:O79)*P79</f>
        <v>12.8</v>
      </c>
      <c r="R79" s="43">
        <f>K79+Q79</f>
        <v>27.4625</v>
      </c>
    </row>
    <row r="80" spans="1:18" ht="15">
      <c r="A80" s="23">
        <v>214</v>
      </c>
      <c r="B80" s="2" t="s">
        <v>2013</v>
      </c>
      <c r="C80" s="2" t="s">
        <v>1427</v>
      </c>
      <c r="D80" t="s">
        <v>1428</v>
      </c>
      <c r="F80" s="36"/>
      <c r="J80" s="5">
        <v>1</v>
      </c>
      <c r="K80" s="42">
        <f>SUM(F80:I80)*J80</f>
        <v>0</v>
      </c>
      <c r="P80" s="6">
        <v>1</v>
      </c>
      <c r="Q80" s="42">
        <f>SUM(N80:O80)*P80</f>
        <v>0</v>
      </c>
      <c r="R80" s="43">
        <f>K80+Q80</f>
        <v>0</v>
      </c>
    </row>
    <row r="81" spans="1:28" s="2" customFormat="1" ht="15">
      <c r="A81" s="23">
        <v>214</v>
      </c>
      <c r="B81" s="2" t="s">
        <v>2012</v>
      </c>
      <c r="C81" s="2" t="s">
        <v>1429</v>
      </c>
      <c r="D81" t="s">
        <v>1430</v>
      </c>
      <c r="E81" s="14"/>
      <c r="F81" s="36">
        <v>13.524999999999999</v>
      </c>
      <c r="G81" s="6"/>
      <c r="H81" s="6"/>
      <c r="I81" s="6">
        <v>1</v>
      </c>
      <c r="J81" s="5">
        <v>1</v>
      </c>
      <c r="K81" s="42">
        <f>SUM(F81:I81)*J81</f>
        <v>14.524999999999999</v>
      </c>
      <c r="L81"/>
      <c r="M81" s="2" t="s">
        <v>1831</v>
      </c>
      <c r="N81" s="5">
        <v>1.8</v>
      </c>
      <c r="O81" s="6">
        <v>1</v>
      </c>
      <c r="P81" s="6">
        <v>1</v>
      </c>
      <c r="Q81" s="42">
        <f>SUM(N81:O81)*P81</f>
        <v>2.8</v>
      </c>
      <c r="R81" s="43">
        <f>K81+Q81</f>
        <v>17.325</v>
      </c>
      <c r="S81"/>
      <c r="T81"/>
      <c r="U81"/>
      <c r="V81"/>
      <c r="W81"/>
      <c r="X81"/>
      <c r="Y81"/>
      <c r="Z81"/>
      <c r="AA81"/>
      <c r="AB81"/>
    </row>
    <row r="82" spans="1:18" ht="15">
      <c r="A82" s="23">
        <v>214</v>
      </c>
      <c r="B82" s="2" t="s">
        <v>2192</v>
      </c>
      <c r="C82" s="2" t="s">
        <v>2118</v>
      </c>
      <c r="F82" s="36"/>
      <c r="G82" s="6">
        <v>2.5</v>
      </c>
      <c r="J82" s="5">
        <v>1</v>
      </c>
      <c r="K82" s="42">
        <f>SUM(F82:I82)*J82</f>
        <v>2.5</v>
      </c>
      <c r="M82" s="4" t="s">
        <v>2117</v>
      </c>
      <c r="N82" s="5">
        <v>1.3</v>
      </c>
      <c r="P82" s="6">
        <v>1</v>
      </c>
      <c r="Q82" s="42">
        <f>SUM(N82:O82)*P82</f>
        <v>1.3</v>
      </c>
      <c r="R82" s="43">
        <f>K82+Q82</f>
        <v>3.8</v>
      </c>
    </row>
    <row r="83" spans="1:18" ht="15">
      <c r="A83" s="23">
        <v>214</v>
      </c>
      <c r="B83" s="2" t="s">
        <v>2012</v>
      </c>
      <c r="C83" s="2" t="s">
        <v>1431</v>
      </c>
      <c r="D83" t="s">
        <v>1432</v>
      </c>
      <c r="F83" s="36">
        <v>2.45</v>
      </c>
      <c r="I83" s="6">
        <v>14</v>
      </c>
      <c r="J83" s="5">
        <v>1</v>
      </c>
      <c r="K83" s="42">
        <f>SUM(F83:I83)*J83</f>
        <v>16.45</v>
      </c>
      <c r="O83" s="6">
        <v>22</v>
      </c>
      <c r="P83" s="6">
        <v>1</v>
      </c>
      <c r="Q83" s="42">
        <f>SUM(N83:O83)*P83</f>
        <v>22</v>
      </c>
      <c r="R83" s="43">
        <f>K83+Q83</f>
        <v>38.45</v>
      </c>
    </row>
    <row r="84" spans="1:18" ht="15">
      <c r="A84" s="23">
        <v>214</v>
      </c>
      <c r="B84" s="2" t="s">
        <v>2012</v>
      </c>
      <c r="C84" s="2" t="s">
        <v>1433</v>
      </c>
      <c r="D84" t="s">
        <v>1434</v>
      </c>
      <c r="F84" s="36">
        <v>16.450000000000003</v>
      </c>
      <c r="I84" s="6">
        <v>2</v>
      </c>
      <c r="J84" s="5">
        <v>1</v>
      </c>
      <c r="K84" s="42">
        <f>SUM(F84:I84)*J84</f>
        <v>18.450000000000003</v>
      </c>
      <c r="M84" s="2" t="s">
        <v>1837</v>
      </c>
      <c r="N84" s="5">
        <v>2.3</v>
      </c>
      <c r="O84" s="6">
        <v>2</v>
      </c>
      <c r="P84" s="6">
        <v>1</v>
      </c>
      <c r="Q84" s="42">
        <f>SUM(N84:O84)*P84</f>
        <v>4.3</v>
      </c>
      <c r="R84" s="43">
        <f>K84+Q84</f>
        <v>22.750000000000004</v>
      </c>
    </row>
    <row r="85" spans="1:18" ht="15">
      <c r="A85" s="23">
        <v>214</v>
      </c>
      <c r="B85" s="2" t="s">
        <v>2016</v>
      </c>
      <c r="C85" s="2" t="s">
        <v>1435</v>
      </c>
      <c r="D85" t="s">
        <v>1436</v>
      </c>
      <c r="F85" s="36">
        <v>4.743</v>
      </c>
      <c r="I85" s="6">
        <v>15</v>
      </c>
      <c r="J85" s="5">
        <v>1</v>
      </c>
      <c r="K85" s="42">
        <f>SUM(F85:I85)*J85</f>
        <v>19.743000000000002</v>
      </c>
      <c r="O85" s="6">
        <v>6</v>
      </c>
      <c r="P85" s="6">
        <v>1</v>
      </c>
      <c r="Q85" s="42">
        <f>SUM(N85:O85)*P85</f>
        <v>6</v>
      </c>
      <c r="R85" s="43">
        <f>K85+Q85</f>
        <v>25.743000000000002</v>
      </c>
    </row>
    <row r="86" spans="1:28" ht="15">
      <c r="A86" s="23">
        <v>214</v>
      </c>
      <c r="B86" s="2" t="s">
        <v>2016</v>
      </c>
      <c r="C86" s="2" t="s">
        <v>1437</v>
      </c>
      <c r="D86" t="s">
        <v>1704</v>
      </c>
      <c r="F86" s="36">
        <v>50.376000000000005</v>
      </c>
      <c r="G86" s="6">
        <v>7.5</v>
      </c>
      <c r="I86" s="6">
        <v>21</v>
      </c>
      <c r="J86" s="5">
        <v>1</v>
      </c>
      <c r="K86" s="42">
        <f>SUM(F86:I86)*J86</f>
        <v>78.876</v>
      </c>
      <c r="L86" s="2"/>
      <c r="M86" s="2" t="s">
        <v>2215</v>
      </c>
      <c r="N86" s="5">
        <v>87.6</v>
      </c>
      <c r="O86" s="6">
        <v>25</v>
      </c>
      <c r="P86" s="6">
        <v>1</v>
      </c>
      <c r="Q86" s="42">
        <f>SUM(N86:O86)*P86</f>
        <v>112.6</v>
      </c>
      <c r="R86" s="43">
        <f>K86+Q86</f>
        <v>191.476</v>
      </c>
      <c r="S86" s="2"/>
      <c r="T86" s="2"/>
      <c r="U86" s="2"/>
      <c r="V86" s="2"/>
      <c r="W86" s="2"/>
      <c r="X86" s="2"/>
      <c r="Y86" s="2"/>
      <c r="Z86" s="2"/>
      <c r="AA86" s="2"/>
      <c r="AB86" s="2"/>
    </row>
    <row r="87" spans="1:18" ht="15">
      <c r="A87" s="23">
        <v>214</v>
      </c>
      <c r="B87" s="2" t="s">
        <v>2014</v>
      </c>
      <c r="C87" s="2" t="s">
        <v>1438</v>
      </c>
      <c r="D87" t="s">
        <v>1439</v>
      </c>
      <c r="F87" s="36"/>
      <c r="I87" s="6">
        <v>1</v>
      </c>
      <c r="J87" s="5">
        <v>3</v>
      </c>
      <c r="K87" s="42">
        <f>SUM(F87:I87)*J87</f>
        <v>3</v>
      </c>
      <c r="M87" s="2" t="s">
        <v>1744</v>
      </c>
      <c r="N87" s="5">
        <v>5.8</v>
      </c>
      <c r="P87" s="6">
        <v>3</v>
      </c>
      <c r="Q87" s="42">
        <f>SUM(N87:O87)*P87</f>
        <v>17.4</v>
      </c>
      <c r="R87" s="43">
        <f>K87+Q87</f>
        <v>20.4</v>
      </c>
    </row>
    <row r="88" spans="1:28" s="2" customFormat="1" ht="15">
      <c r="A88" s="23">
        <v>214</v>
      </c>
      <c r="B88" s="2" t="s">
        <v>2014</v>
      </c>
      <c r="C88" s="2" t="s">
        <v>1440</v>
      </c>
      <c r="D88" t="s">
        <v>1441</v>
      </c>
      <c r="E88" s="14"/>
      <c r="F88" s="36"/>
      <c r="G88" s="6"/>
      <c r="H88" s="6"/>
      <c r="I88" s="6"/>
      <c r="J88" s="5">
        <v>3</v>
      </c>
      <c r="K88" s="42">
        <f>SUM(F88:I88)*J88</f>
        <v>0</v>
      </c>
      <c r="L88"/>
      <c r="M88" s="2" t="s">
        <v>1871</v>
      </c>
      <c r="N88" s="5">
        <v>8.1</v>
      </c>
      <c r="O88" s="6"/>
      <c r="P88" s="6">
        <v>3</v>
      </c>
      <c r="Q88" s="42">
        <f>SUM(N88:O88)*P88</f>
        <v>24.299999999999997</v>
      </c>
      <c r="R88" s="43">
        <f>K88+Q88</f>
        <v>24.299999999999997</v>
      </c>
      <c r="S88"/>
      <c r="T88"/>
      <c r="U88"/>
      <c r="V88"/>
      <c r="W88"/>
      <c r="X88"/>
      <c r="Y88"/>
      <c r="Z88"/>
      <c r="AA88"/>
      <c r="AB88"/>
    </row>
    <row r="89" spans="1:18" s="2" customFormat="1" ht="15">
      <c r="A89" s="23">
        <v>214</v>
      </c>
      <c r="B89" s="2" t="s">
        <v>2016</v>
      </c>
      <c r="C89" s="2" t="s">
        <v>1442</v>
      </c>
      <c r="D89" t="s">
        <v>1443</v>
      </c>
      <c r="E89" s="14"/>
      <c r="F89" s="36">
        <v>63.46500000000001</v>
      </c>
      <c r="G89" s="6"/>
      <c r="H89" s="6"/>
      <c r="I89" s="6">
        <v>4</v>
      </c>
      <c r="J89" s="5">
        <v>1</v>
      </c>
      <c r="K89" s="42">
        <f>SUM(F89:I89)*J89</f>
        <v>67.465</v>
      </c>
      <c r="M89" s="2" t="s">
        <v>1971</v>
      </c>
      <c r="N89" s="5">
        <v>29.7</v>
      </c>
      <c r="O89" s="6">
        <v>14</v>
      </c>
      <c r="P89" s="6">
        <v>1</v>
      </c>
      <c r="Q89" s="42">
        <f>SUM(N89:O89)*P89</f>
        <v>43.7</v>
      </c>
      <c r="R89" s="43">
        <f>K89+Q89</f>
        <v>111.165</v>
      </c>
    </row>
    <row r="90" spans="1:28" s="2" customFormat="1" ht="15">
      <c r="A90" s="23">
        <v>214</v>
      </c>
      <c r="B90" s="2" t="s">
        <v>2013</v>
      </c>
      <c r="C90" s="2" t="s">
        <v>1444</v>
      </c>
      <c r="D90" t="s">
        <v>1445</v>
      </c>
      <c r="E90" s="14"/>
      <c r="F90" s="36"/>
      <c r="G90" s="6"/>
      <c r="H90" s="6"/>
      <c r="I90" s="6"/>
      <c r="J90" s="5">
        <v>1</v>
      </c>
      <c r="K90" s="42">
        <f>SUM(F90:I90)*J90</f>
        <v>0</v>
      </c>
      <c r="L90"/>
      <c r="M90" s="2" t="s">
        <v>1911</v>
      </c>
      <c r="N90" s="5">
        <v>3</v>
      </c>
      <c r="O90" s="6">
        <v>1</v>
      </c>
      <c r="P90" s="6">
        <v>1</v>
      </c>
      <c r="Q90" s="42">
        <f>SUM(N90:O90)*P90</f>
        <v>4</v>
      </c>
      <c r="R90" s="43">
        <f>K90+Q90</f>
        <v>4</v>
      </c>
      <c r="S90"/>
      <c r="T90"/>
      <c r="U90"/>
      <c r="V90"/>
      <c r="W90"/>
      <c r="X90"/>
      <c r="Y90"/>
      <c r="Z90"/>
      <c r="AA90"/>
      <c r="AB90"/>
    </row>
    <row r="91" spans="1:18" ht="15">
      <c r="A91" s="23">
        <v>214</v>
      </c>
      <c r="B91" s="2" t="s">
        <v>2013</v>
      </c>
      <c r="C91" s="2" t="s">
        <v>1446</v>
      </c>
      <c r="D91" t="s">
        <v>1447</v>
      </c>
      <c r="F91" s="36"/>
      <c r="I91" s="6">
        <v>2</v>
      </c>
      <c r="J91" s="5">
        <v>1</v>
      </c>
      <c r="K91" s="42">
        <f>SUM(F91:I91)*J91</f>
        <v>2</v>
      </c>
      <c r="M91" s="2" t="s">
        <v>1743</v>
      </c>
      <c r="N91" s="5">
        <v>57.9</v>
      </c>
      <c r="O91" s="6">
        <v>2</v>
      </c>
      <c r="P91" s="6">
        <v>1</v>
      </c>
      <c r="Q91" s="42">
        <f>SUM(N91:O91)*P91</f>
        <v>59.9</v>
      </c>
      <c r="R91" s="43">
        <f>K91+Q91</f>
        <v>61.9</v>
      </c>
    </row>
    <row r="92" spans="1:28" s="2" customFormat="1" ht="15">
      <c r="A92" s="23">
        <v>214</v>
      </c>
      <c r="B92" s="2" t="s">
        <v>2012</v>
      </c>
      <c r="C92" s="2" t="s">
        <v>1450</v>
      </c>
      <c r="D92" t="s">
        <v>1451</v>
      </c>
      <c r="E92" s="14"/>
      <c r="F92" s="36">
        <v>3.4708333333333337</v>
      </c>
      <c r="G92" s="6"/>
      <c r="H92" s="6"/>
      <c r="I92" s="6">
        <v>43</v>
      </c>
      <c r="J92" s="5">
        <v>1</v>
      </c>
      <c r="K92" s="42">
        <f>SUM(F92:I92)*J92</f>
        <v>46.47083333333333</v>
      </c>
      <c r="L92"/>
      <c r="M92" s="2" t="s">
        <v>1891</v>
      </c>
      <c r="N92" s="5">
        <v>19.6</v>
      </c>
      <c r="O92" s="6">
        <v>47</v>
      </c>
      <c r="P92" s="6">
        <v>1</v>
      </c>
      <c r="Q92" s="42">
        <f>SUM(N92:O92)*P92</f>
        <v>66.6</v>
      </c>
      <c r="R92" s="43">
        <f>K92+Q92</f>
        <v>113.07083333333333</v>
      </c>
      <c r="S92"/>
      <c r="T92"/>
      <c r="U92"/>
      <c r="V92"/>
      <c r="W92"/>
      <c r="X92"/>
      <c r="Y92"/>
      <c r="Z92"/>
      <c r="AA92"/>
      <c r="AB92"/>
    </row>
    <row r="93" spans="1:18" ht="15">
      <c r="A93" s="23">
        <v>214</v>
      </c>
      <c r="B93" s="2" t="s">
        <v>2012</v>
      </c>
      <c r="C93" s="2" t="s">
        <v>1452</v>
      </c>
      <c r="D93" t="s">
        <v>1453</v>
      </c>
      <c r="F93" s="36">
        <v>8.6625</v>
      </c>
      <c r="I93" s="6">
        <v>5</v>
      </c>
      <c r="J93" s="5">
        <v>1</v>
      </c>
      <c r="K93" s="42">
        <f>SUM(F93:I93)*J93</f>
        <v>13.6625</v>
      </c>
      <c r="M93" s="2" t="s">
        <v>1856</v>
      </c>
      <c r="N93" s="5">
        <v>8.8</v>
      </c>
      <c r="O93" s="6">
        <v>5</v>
      </c>
      <c r="P93" s="6">
        <v>1</v>
      </c>
      <c r="Q93" s="42">
        <f>SUM(N93:O93)*P93</f>
        <v>13.8</v>
      </c>
      <c r="R93" s="43">
        <f>K93+Q93</f>
        <v>27.4625</v>
      </c>
    </row>
    <row r="94" spans="1:28" s="2" customFormat="1" ht="15">
      <c r="A94" s="23">
        <v>216</v>
      </c>
      <c r="B94" s="2" t="s">
        <v>2013</v>
      </c>
      <c r="C94" s="2" t="s">
        <v>2020</v>
      </c>
      <c r="D94" t="s">
        <v>1455</v>
      </c>
      <c r="E94" s="14"/>
      <c r="F94" s="36">
        <v>1.0875</v>
      </c>
      <c r="G94" s="6"/>
      <c r="H94" s="6"/>
      <c r="I94" s="6"/>
      <c r="J94" s="5">
        <v>1</v>
      </c>
      <c r="K94" s="42">
        <f>SUM(F94:I94)*J94</f>
        <v>1.0875</v>
      </c>
      <c r="L94"/>
      <c r="N94" s="5"/>
      <c r="O94" s="6"/>
      <c r="P94" s="6">
        <v>1</v>
      </c>
      <c r="Q94" s="42">
        <f>SUM(N94:O94)*P94</f>
        <v>0</v>
      </c>
      <c r="R94" s="43">
        <f>K94+Q94</f>
        <v>1.0875</v>
      </c>
      <c r="S94"/>
      <c r="T94"/>
      <c r="U94"/>
      <c r="V94"/>
      <c r="W94"/>
      <c r="X94"/>
      <c r="Y94"/>
      <c r="Z94"/>
      <c r="AA94"/>
      <c r="AB94"/>
    </row>
    <row r="95" spans="1:28" ht="15">
      <c r="A95" s="23">
        <v>216</v>
      </c>
      <c r="B95" s="2" t="s">
        <v>2015</v>
      </c>
      <c r="C95" s="2" t="s">
        <v>1873</v>
      </c>
      <c r="D95" t="s">
        <v>1456</v>
      </c>
      <c r="F95" s="36">
        <v>13.35</v>
      </c>
      <c r="I95" s="6">
        <v>8</v>
      </c>
      <c r="J95" s="5">
        <v>1</v>
      </c>
      <c r="K95" s="42">
        <f>SUM(F95:I95)*J95</f>
        <v>21.35</v>
      </c>
      <c r="L95" s="2"/>
      <c r="M95" s="2" t="s">
        <v>2106</v>
      </c>
      <c r="N95" s="5">
        <v>11.7</v>
      </c>
      <c r="O95" s="6">
        <v>11</v>
      </c>
      <c r="P95" s="6">
        <v>1</v>
      </c>
      <c r="Q95" s="42">
        <f>SUM(N95:O95)*P95</f>
        <v>22.7</v>
      </c>
      <c r="R95" s="43">
        <f>K95+Q95</f>
        <v>44.05</v>
      </c>
      <c r="S95" s="2"/>
      <c r="T95" s="2"/>
      <c r="U95" s="2"/>
      <c r="V95" s="2"/>
      <c r="W95" s="2"/>
      <c r="X95" s="2"/>
      <c r="Y95" s="2"/>
      <c r="Z95" s="2"/>
      <c r="AA95" s="2"/>
      <c r="AB95" s="2"/>
    </row>
    <row r="96" spans="1:28" ht="15">
      <c r="A96" s="23">
        <v>216</v>
      </c>
      <c r="B96" s="2" t="s">
        <v>2192</v>
      </c>
      <c r="C96" s="2" t="s">
        <v>2023</v>
      </c>
      <c r="D96" t="s">
        <v>1457</v>
      </c>
      <c r="F96" s="36"/>
      <c r="I96" s="6">
        <v>1</v>
      </c>
      <c r="J96" s="5">
        <v>1</v>
      </c>
      <c r="K96" s="42">
        <f>SUM(F96:I96)*J96</f>
        <v>1</v>
      </c>
      <c r="L96" s="2"/>
      <c r="O96" s="6">
        <v>2</v>
      </c>
      <c r="P96" s="6">
        <v>1</v>
      </c>
      <c r="Q96" s="42">
        <f>SUM(N96:O96)*P96</f>
        <v>2</v>
      </c>
      <c r="R96" s="43">
        <f>K96+Q96</f>
        <v>3</v>
      </c>
      <c r="S96" s="2"/>
      <c r="T96" s="2"/>
      <c r="U96" s="2"/>
      <c r="V96" s="2"/>
      <c r="W96" s="2"/>
      <c r="X96" s="2"/>
      <c r="Y96" s="2"/>
      <c r="Z96" s="2"/>
      <c r="AA96" s="2"/>
      <c r="AB96" s="2"/>
    </row>
    <row r="97" spans="1:28" ht="15">
      <c r="A97" s="23">
        <v>216</v>
      </c>
      <c r="B97" s="2" t="s">
        <v>2013</v>
      </c>
      <c r="C97" s="2" t="s">
        <v>1771</v>
      </c>
      <c r="D97" t="s">
        <v>1458</v>
      </c>
      <c r="F97" s="36">
        <v>1.0875</v>
      </c>
      <c r="J97" s="5">
        <v>1</v>
      </c>
      <c r="K97" s="42">
        <f>SUM(F97:I97)*J97</f>
        <v>1.0875</v>
      </c>
      <c r="L97" s="2"/>
      <c r="M97" s="2" t="s">
        <v>1772</v>
      </c>
      <c r="N97" s="5">
        <v>4.5</v>
      </c>
      <c r="O97" s="6">
        <v>1</v>
      </c>
      <c r="P97" s="6">
        <v>1</v>
      </c>
      <c r="Q97" s="42">
        <f>SUM(N97:O97)*P97</f>
        <v>5.5</v>
      </c>
      <c r="R97" s="43">
        <f>K97+Q97</f>
        <v>6.5875</v>
      </c>
      <c r="S97" s="2"/>
      <c r="T97" s="2"/>
      <c r="U97" s="2"/>
      <c r="V97" s="2"/>
      <c r="W97" s="2"/>
      <c r="X97" s="2"/>
      <c r="Y97" s="2"/>
      <c r="Z97" s="2"/>
      <c r="AA97" s="2"/>
      <c r="AB97" s="2"/>
    </row>
    <row r="98" spans="1:18" ht="15">
      <c r="A98" s="23">
        <v>216</v>
      </c>
      <c r="B98" s="2" t="s">
        <v>2198</v>
      </c>
      <c r="C98" s="2" t="s">
        <v>1879</v>
      </c>
      <c r="D98" t="s">
        <v>1701</v>
      </c>
      <c r="F98" s="36"/>
      <c r="J98" s="5">
        <v>1</v>
      </c>
      <c r="K98" s="42">
        <f>SUM(F98:I98)*J98</f>
        <v>0</v>
      </c>
      <c r="M98" s="2" t="s">
        <v>1880</v>
      </c>
      <c r="N98" s="5">
        <v>13.4</v>
      </c>
      <c r="P98" s="6">
        <v>1</v>
      </c>
      <c r="Q98" s="42">
        <f>SUM(N98:O98)*P98</f>
        <v>13.4</v>
      </c>
      <c r="R98" s="43">
        <f>K98+Q98</f>
        <v>13.4</v>
      </c>
    </row>
    <row r="99" spans="1:18" ht="15">
      <c r="A99" s="23">
        <v>216</v>
      </c>
      <c r="B99" s="2" t="s">
        <v>2016</v>
      </c>
      <c r="C99" s="2" t="s">
        <v>1817</v>
      </c>
      <c r="D99" t="s">
        <v>1459</v>
      </c>
      <c r="F99" s="36">
        <v>36.045833333333334</v>
      </c>
      <c r="I99" s="6">
        <v>8</v>
      </c>
      <c r="J99" s="5">
        <v>1</v>
      </c>
      <c r="K99" s="42">
        <f>SUM(F99:I99)*J99</f>
        <v>44.045833333333334</v>
      </c>
      <c r="M99" s="2" t="s">
        <v>1818</v>
      </c>
      <c r="N99" s="5">
        <v>8.2</v>
      </c>
      <c r="O99" s="6">
        <v>15</v>
      </c>
      <c r="P99" s="6">
        <v>1</v>
      </c>
      <c r="Q99" s="42">
        <f>SUM(N99:O99)*P99</f>
        <v>23.2</v>
      </c>
      <c r="R99" s="43">
        <f>K99+Q99</f>
        <v>67.24583333333334</v>
      </c>
    </row>
    <row r="100" spans="1:28" ht="15">
      <c r="A100" s="23">
        <v>216</v>
      </c>
      <c r="B100" s="2" t="s">
        <v>2012</v>
      </c>
      <c r="C100" s="2" t="s">
        <v>1840</v>
      </c>
      <c r="D100" t="s">
        <v>1460</v>
      </c>
      <c r="F100" s="36">
        <v>45.85</v>
      </c>
      <c r="I100" s="6">
        <v>2</v>
      </c>
      <c r="J100" s="5">
        <v>1</v>
      </c>
      <c r="K100" s="42">
        <f>SUM(F100:I100)*J100</f>
        <v>47.85</v>
      </c>
      <c r="L100" s="2"/>
      <c r="M100" s="2" t="s">
        <v>2105</v>
      </c>
      <c r="N100" s="5">
        <v>12.7</v>
      </c>
      <c r="O100" s="6">
        <v>5</v>
      </c>
      <c r="P100" s="6">
        <v>1</v>
      </c>
      <c r="Q100" s="42">
        <f>SUM(N100:O100)*P100</f>
        <v>17.7</v>
      </c>
      <c r="R100" s="43">
        <f>K100+Q100</f>
        <v>65.55</v>
      </c>
      <c r="S100" s="2"/>
      <c r="T100" s="2"/>
      <c r="U100" s="2"/>
      <c r="V100" s="2"/>
      <c r="W100" s="2"/>
      <c r="X100" s="2"/>
      <c r="Y100" s="2"/>
      <c r="Z100" s="2"/>
      <c r="AA100" s="2"/>
      <c r="AB100" s="2"/>
    </row>
    <row r="101" spans="1:18" ht="15">
      <c r="A101" s="23">
        <v>216</v>
      </c>
      <c r="B101" s="2" t="s">
        <v>2013</v>
      </c>
      <c r="C101" s="2" t="s">
        <v>1846</v>
      </c>
      <c r="D101" t="s">
        <v>1461</v>
      </c>
      <c r="F101" s="36"/>
      <c r="J101" s="5">
        <v>1</v>
      </c>
      <c r="K101" s="42">
        <f>SUM(F101:I101)*J101</f>
        <v>0</v>
      </c>
      <c r="M101" s="2" t="s">
        <v>1847</v>
      </c>
      <c r="N101" s="5">
        <v>2.3</v>
      </c>
      <c r="O101" s="6">
        <v>1</v>
      </c>
      <c r="P101" s="6">
        <v>1</v>
      </c>
      <c r="Q101" s="42">
        <f>SUM(N101:O101)*P101</f>
        <v>3.3</v>
      </c>
      <c r="R101" s="43">
        <f>K101+Q101</f>
        <v>3.3</v>
      </c>
    </row>
    <row r="102" spans="1:28" ht="15">
      <c r="A102" s="23">
        <v>216</v>
      </c>
      <c r="B102" s="2" t="s">
        <v>2014</v>
      </c>
      <c r="C102" s="2" t="s">
        <v>1781</v>
      </c>
      <c r="D102" t="s">
        <v>1462</v>
      </c>
      <c r="F102" s="36"/>
      <c r="J102" s="5">
        <v>1</v>
      </c>
      <c r="K102" s="42">
        <f>SUM(F102:I102)*J102</f>
        <v>0</v>
      </c>
      <c r="L102" s="2"/>
      <c r="M102" s="2" t="s">
        <v>1782</v>
      </c>
      <c r="P102" s="6">
        <v>1</v>
      </c>
      <c r="Q102" s="42">
        <f>SUM(N102:O102)*P102</f>
        <v>0</v>
      </c>
      <c r="R102" s="43">
        <f>K102+Q102</f>
        <v>0</v>
      </c>
      <c r="S102" s="2"/>
      <c r="T102" s="2"/>
      <c r="U102" s="2"/>
      <c r="V102" s="2"/>
      <c r="W102" s="2"/>
      <c r="X102" s="2"/>
      <c r="Y102" s="2"/>
      <c r="Z102" s="2"/>
      <c r="AA102" s="2"/>
      <c r="AB102" s="2"/>
    </row>
    <row r="103" spans="1:18" ht="15">
      <c r="A103" s="23">
        <v>216</v>
      </c>
      <c r="B103" s="2" t="s">
        <v>2013</v>
      </c>
      <c r="C103" s="2" t="s">
        <v>1775</v>
      </c>
      <c r="D103" t="s">
        <v>1463</v>
      </c>
      <c r="F103" s="36"/>
      <c r="J103" s="5">
        <v>1</v>
      </c>
      <c r="K103" s="42">
        <f>SUM(F103:I103)*J103</f>
        <v>0</v>
      </c>
      <c r="M103" s="2" t="s">
        <v>1774</v>
      </c>
      <c r="N103" s="5">
        <v>4.7</v>
      </c>
      <c r="O103" s="6">
        <v>1</v>
      </c>
      <c r="P103" s="6">
        <v>1</v>
      </c>
      <c r="Q103" s="42">
        <f>SUM(N103:O103)*P103</f>
        <v>5.7</v>
      </c>
      <c r="R103" s="43">
        <f>K103+Q103</f>
        <v>5.7</v>
      </c>
    </row>
    <row r="104" spans="1:28" s="2" customFormat="1" ht="15">
      <c r="A104" s="23">
        <v>216</v>
      </c>
      <c r="B104" s="2" t="s">
        <v>2017</v>
      </c>
      <c r="C104" s="2" t="s">
        <v>1967</v>
      </c>
      <c r="D104" t="s">
        <v>1464</v>
      </c>
      <c r="E104" s="14"/>
      <c r="F104" s="36">
        <v>10.3625</v>
      </c>
      <c r="G104" s="6"/>
      <c r="H104" s="6"/>
      <c r="I104" s="6">
        <v>20</v>
      </c>
      <c r="J104" s="5">
        <v>1</v>
      </c>
      <c r="K104" s="42">
        <f>SUM(F104:I104)*J104</f>
        <v>30.3625</v>
      </c>
      <c r="L104"/>
      <c r="M104" s="2" t="s">
        <v>1968</v>
      </c>
      <c r="N104" s="5">
        <v>15.5</v>
      </c>
      <c r="O104" s="6">
        <v>13</v>
      </c>
      <c r="P104" s="6">
        <v>1</v>
      </c>
      <c r="Q104" s="42">
        <f>SUM(N104:O104)*P104</f>
        <v>28.5</v>
      </c>
      <c r="R104" s="43">
        <f>K104+Q104</f>
        <v>58.8625</v>
      </c>
      <c r="S104"/>
      <c r="T104"/>
      <c r="U104"/>
      <c r="V104"/>
      <c r="W104"/>
      <c r="X104"/>
      <c r="Y104"/>
      <c r="Z104"/>
      <c r="AA104"/>
      <c r="AB104"/>
    </row>
    <row r="105" spans="1:18" ht="15">
      <c r="A105" s="23">
        <v>216</v>
      </c>
      <c r="B105" s="2" t="s">
        <v>2194</v>
      </c>
      <c r="C105" s="2" t="s">
        <v>2037</v>
      </c>
      <c r="D105" t="s">
        <v>1465</v>
      </c>
      <c r="F105" s="36"/>
      <c r="J105" s="5">
        <v>3</v>
      </c>
      <c r="K105" s="42">
        <f>SUM(F105:I105)*J105</f>
        <v>0</v>
      </c>
      <c r="P105" s="6">
        <v>3</v>
      </c>
      <c r="Q105" s="42">
        <f>SUM(N105:O105)*P105</f>
        <v>0</v>
      </c>
      <c r="R105" s="43">
        <f>K105+Q105</f>
        <v>0</v>
      </c>
    </row>
    <row r="106" spans="1:28" s="2" customFormat="1" ht="15">
      <c r="A106" s="23">
        <v>216</v>
      </c>
      <c r="B106" s="2" t="s">
        <v>2016</v>
      </c>
      <c r="C106" s="2" t="s">
        <v>1820</v>
      </c>
      <c r="D106" t="s">
        <v>1466</v>
      </c>
      <c r="E106" s="14"/>
      <c r="F106" s="36">
        <v>13.35</v>
      </c>
      <c r="G106" s="6"/>
      <c r="H106" s="6"/>
      <c r="I106" s="6"/>
      <c r="J106" s="5">
        <v>1</v>
      </c>
      <c r="K106" s="42">
        <f>SUM(F106:I106)*J106</f>
        <v>13.35</v>
      </c>
      <c r="L106"/>
      <c r="M106" s="2" t="s">
        <v>1821</v>
      </c>
      <c r="N106" s="5">
        <v>2.9</v>
      </c>
      <c r="O106" s="6">
        <v>1</v>
      </c>
      <c r="P106" s="6">
        <v>1</v>
      </c>
      <c r="Q106" s="42">
        <f>SUM(N106:O106)*P106</f>
        <v>3.9</v>
      </c>
      <c r="R106" s="43">
        <f>K106+Q106</f>
        <v>17.25</v>
      </c>
      <c r="S106"/>
      <c r="T106"/>
      <c r="U106"/>
      <c r="V106"/>
      <c r="W106"/>
      <c r="X106"/>
      <c r="Y106"/>
      <c r="Z106"/>
      <c r="AA106"/>
      <c r="AB106"/>
    </row>
    <row r="107" spans="1:28" s="2" customFormat="1" ht="15">
      <c r="A107" s="23">
        <v>216</v>
      </c>
      <c r="B107" s="2" t="s">
        <v>2192</v>
      </c>
      <c r="C107" s="2" t="s">
        <v>2039</v>
      </c>
      <c r="D107" t="s">
        <v>1467</v>
      </c>
      <c r="E107" s="14"/>
      <c r="F107" s="36"/>
      <c r="G107" s="10"/>
      <c r="H107" s="10"/>
      <c r="I107" s="6"/>
      <c r="J107" s="5">
        <v>1</v>
      </c>
      <c r="K107" s="42">
        <f>SUM(F107:I107)*J107</f>
        <v>0</v>
      </c>
      <c r="L107"/>
      <c r="N107" s="5"/>
      <c r="O107" s="6">
        <v>1</v>
      </c>
      <c r="P107" s="6">
        <v>1</v>
      </c>
      <c r="Q107" s="42">
        <f>SUM(N107:O107)*P107</f>
        <v>1</v>
      </c>
      <c r="R107" s="43">
        <f>K107+Q107</f>
        <v>1</v>
      </c>
      <c r="S107"/>
      <c r="T107"/>
      <c r="U107"/>
      <c r="V107"/>
      <c r="W107"/>
      <c r="X107"/>
      <c r="Y107"/>
      <c r="Z107"/>
      <c r="AA107"/>
      <c r="AB107"/>
    </row>
    <row r="108" spans="1:18" ht="15">
      <c r="A108" s="23">
        <v>216</v>
      </c>
      <c r="B108" s="2" t="s">
        <v>2014</v>
      </c>
      <c r="C108" s="2" t="s">
        <v>2044</v>
      </c>
      <c r="D108" t="s">
        <v>1468</v>
      </c>
      <c r="F108" s="36"/>
      <c r="J108" s="5">
        <v>1</v>
      </c>
      <c r="K108" s="42">
        <f>SUM(F108:I108)*J108</f>
        <v>0</v>
      </c>
      <c r="P108" s="6">
        <v>3</v>
      </c>
      <c r="Q108" s="42">
        <f>SUM(N108:O108)*P108</f>
        <v>0</v>
      </c>
      <c r="R108" s="43">
        <f>K108+Q108</f>
        <v>0</v>
      </c>
    </row>
    <row r="109" spans="1:28" s="2" customFormat="1" ht="15">
      <c r="A109" s="23">
        <v>216</v>
      </c>
      <c r="B109" s="2" t="s">
        <v>2014</v>
      </c>
      <c r="C109" s="2" t="s">
        <v>2045</v>
      </c>
      <c r="D109" t="s">
        <v>1469</v>
      </c>
      <c r="E109" s="14"/>
      <c r="F109" s="36">
        <v>2.3333333333333335</v>
      </c>
      <c r="G109" s="6"/>
      <c r="H109" s="6"/>
      <c r="I109" s="6"/>
      <c r="J109" s="5">
        <v>1</v>
      </c>
      <c r="K109" s="42">
        <f>SUM(F109:I109)*J109</f>
        <v>2.3333333333333335</v>
      </c>
      <c r="L109"/>
      <c r="N109" s="5"/>
      <c r="O109" s="6"/>
      <c r="P109" s="6">
        <v>1</v>
      </c>
      <c r="Q109" s="42">
        <f>SUM(N109:O109)*P109</f>
        <v>0</v>
      </c>
      <c r="R109" s="43">
        <f>K109+Q109</f>
        <v>2.3333333333333335</v>
      </c>
      <c r="S109"/>
      <c r="T109"/>
      <c r="U109"/>
      <c r="V109"/>
      <c r="W109"/>
      <c r="X109"/>
      <c r="Y109"/>
      <c r="Z109"/>
      <c r="AA109"/>
      <c r="AB109"/>
    </row>
    <row r="110" spans="1:28" s="2" customFormat="1" ht="15">
      <c r="A110" s="23">
        <v>216</v>
      </c>
      <c r="B110" s="2" t="s">
        <v>2014</v>
      </c>
      <c r="C110" s="2" t="s">
        <v>2050</v>
      </c>
      <c r="D110" t="s">
        <v>1470</v>
      </c>
      <c r="E110" s="14"/>
      <c r="F110" s="36">
        <v>13.39</v>
      </c>
      <c r="G110" s="6"/>
      <c r="H110" s="6"/>
      <c r="I110" s="6"/>
      <c r="J110" s="5">
        <v>1</v>
      </c>
      <c r="K110" s="42">
        <f>SUM(F110:I110)*J110</f>
        <v>13.39</v>
      </c>
      <c r="L110"/>
      <c r="N110" s="5"/>
      <c r="O110" s="6"/>
      <c r="P110" s="6">
        <v>1</v>
      </c>
      <c r="Q110" s="42">
        <f>SUM(N110:O110)*P110</f>
        <v>0</v>
      </c>
      <c r="R110" s="43">
        <f>K110+Q110</f>
        <v>13.39</v>
      </c>
      <c r="S110"/>
      <c r="T110"/>
      <c r="U110"/>
      <c r="V110"/>
      <c r="W110"/>
      <c r="X110"/>
      <c r="Y110"/>
      <c r="Z110"/>
      <c r="AA110"/>
      <c r="AB110"/>
    </row>
    <row r="111" spans="1:28" ht="15">
      <c r="A111" s="23">
        <v>216</v>
      </c>
      <c r="B111" s="2" t="s">
        <v>2012</v>
      </c>
      <c r="C111" s="2" t="s">
        <v>1961</v>
      </c>
      <c r="D111" t="s">
        <v>1471</v>
      </c>
      <c r="F111" s="36">
        <v>4.41</v>
      </c>
      <c r="I111" s="6">
        <v>4</v>
      </c>
      <c r="J111" s="5">
        <v>1</v>
      </c>
      <c r="K111" s="42">
        <f>SUM(F111:I111)*J111</f>
        <v>8.41</v>
      </c>
      <c r="L111" s="2"/>
      <c r="M111" s="2" t="s">
        <v>2078</v>
      </c>
      <c r="N111" s="5">
        <v>36.5</v>
      </c>
      <c r="O111" s="6">
        <v>6</v>
      </c>
      <c r="P111" s="6">
        <v>1</v>
      </c>
      <c r="Q111" s="42">
        <f>SUM(N111:O111)*P111</f>
        <v>42.5</v>
      </c>
      <c r="R111" s="43">
        <f>K111+Q111</f>
        <v>50.91</v>
      </c>
      <c r="S111" s="2"/>
      <c r="T111" s="2"/>
      <c r="U111" s="2"/>
      <c r="V111" s="2"/>
      <c r="W111" s="2"/>
      <c r="X111" s="2"/>
      <c r="Y111" s="2"/>
      <c r="Z111" s="2"/>
      <c r="AA111" s="2"/>
      <c r="AB111" s="2"/>
    </row>
    <row r="112" spans="1:28" s="2" customFormat="1" ht="15">
      <c r="A112" s="23">
        <v>216</v>
      </c>
      <c r="B112" s="2" t="s">
        <v>2016</v>
      </c>
      <c r="C112" s="2" t="s">
        <v>1826</v>
      </c>
      <c r="D112" t="s">
        <v>1472</v>
      </c>
      <c r="E112" s="14"/>
      <c r="F112" s="36">
        <v>28.0725</v>
      </c>
      <c r="G112" s="6"/>
      <c r="H112" s="6"/>
      <c r="I112" s="6">
        <v>2</v>
      </c>
      <c r="J112" s="5">
        <v>1</v>
      </c>
      <c r="K112" s="42">
        <f>SUM(F112:I112)*J112</f>
        <v>30.0725</v>
      </c>
      <c r="L112"/>
      <c r="M112" s="2" t="s">
        <v>1827</v>
      </c>
      <c r="N112" s="5">
        <v>5.9</v>
      </c>
      <c r="O112" s="6">
        <v>5</v>
      </c>
      <c r="P112" s="6">
        <v>1</v>
      </c>
      <c r="Q112" s="42">
        <f>SUM(N112:O112)*P112</f>
        <v>10.9</v>
      </c>
      <c r="R112" s="43">
        <f>K112+Q112</f>
        <v>40.972500000000004</v>
      </c>
      <c r="S112"/>
      <c r="T112"/>
      <c r="U112"/>
      <c r="V112"/>
      <c r="W112"/>
      <c r="X112"/>
      <c r="Y112"/>
      <c r="Z112"/>
      <c r="AA112"/>
      <c r="AB112"/>
    </row>
    <row r="113" spans="1:28" ht="15">
      <c r="A113" s="23">
        <v>216</v>
      </c>
      <c r="B113" s="2" t="s">
        <v>2237</v>
      </c>
      <c r="C113" s="2" t="s">
        <v>2053</v>
      </c>
      <c r="D113" t="s">
        <v>1473</v>
      </c>
      <c r="F113" s="36"/>
      <c r="I113" s="6">
        <v>1</v>
      </c>
      <c r="J113" s="5">
        <v>1</v>
      </c>
      <c r="K113" s="42">
        <f>SUM(F113:I113)*J113</f>
        <v>1</v>
      </c>
      <c r="L113" s="2"/>
      <c r="O113" s="6">
        <v>2</v>
      </c>
      <c r="P113" s="6">
        <v>1</v>
      </c>
      <c r="Q113" s="42">
        <f>SUM(N113:O113)*P113</f>
        <v>2</v>
      </c>
      <c r="R113" s="43">
        <f>K113+Q113</f>
        <v>3</v>
      </c>
      <c r="S113" s="2"/>
      <c r="T113" s="2"/>
      <c r="U113" s="2"/>
      <c r="V113" s="2"/>
      <c r="W113" s="2"/>
      <c r="X113" s="2"/>
      <c r="Y113" s="2"/>
      <c r="Z113" s="2"/>
      <c r="AA113" s="2"/>
      <c r="AB113" s="2"/>
    </row>
    <row r="114" spans="1:18" ht="15">
      <c r="A114" s="23">
        <v>216</v>
      </c>
      <c r="B114" s="2" t="s">
        <v>2012</v>
      </c>
      <c r="C114" s="2" t="s">
        <v>2054</v>
      </c>
      <c r="D114" t="s">
        <v>1699</v>
      </c>
      <c r="F114" s="36">
        <v>2.3333333333333335</v>
      </c>
      <c r="I114" s="6">
        <v>1</v>
      </c>
      <c r="J114" s="5">
        <v>1</v>
      </c>
      <c r="K114" s="42">
        <f>SUM(F114:I114)*J114</f>
        <v>3.3333333333333335</v>
      </c>
      <c r="O114" s="6">
        <v>2</v>
      </c>
      <c r="P114" s="6">
        <v>1</v>
      </c>
      <c r="Q114" s="42">
        <f>SUM(N114:O114)*P114</f>
        <v>2</v>
      </c>
      <c r="R114" s="43">
        <f>K114+Q114</f>
        <v>5.333333333333334</v>
      </c>
    </row>
    <row r="115" spans="1:18" s="2" customFormat="1" ht="15">
      <c r="A115" s="23">
        <v>216</v>
      </c>
      <c r="B115" s="2" t="s">
        <v>2014</v>
      </c>
      <c r="C115" s="2" t="s">
        <v>1807</v>
      </c>
      <c r="D115" t="s">
        <v>1474</v>
      </c>
      <c r="E115" s="14"/>
      <c r="F115" s="36"/>
      <c r="G115" s="6"/>
      <c r="H115" s="6"/>
      <c r="I115" s="6"/>
      <c r="J115" s="5">
        <v>3</v>
      </c>
      <c r="K115" s="42">
        <f>SUM(F115:I115)*J115</f>
        <v>0</v>
      </c>
      <c r="M115" s="2" t="s">
        <v>1808</v>
      </c>
      <c r="N115" s="5">
        <v>1.1</v>
      </c>
      <c r="O115" s="6"/>
      <c r="P115" s="6">
        <v>3</v>
      </c>
      <c r="Q115" s="42">
        <f>SUM(N115:O115)*P115</f>
        <v>3.3000000000000003</v>
      </c>
      <c r="R115" s="43">
        <f>K115+Q115</f>
        <v>3.3000000000000003</v>
      </c>
    </row>
    <row r="116" spans="1:28" ht="15">
      <c r="A116" s="23">
        <v>216</v>
      </c>
      <c r="B116" s="2" t="s">
        <v>2012</v>
      </c>
      <c r="C116" s="2" t="s">
        <v>1756</v>
      </c>
      <c r="D116" t="s">
        <v>1475</v>
      </c>
      <c r="F116" s="36">
        <v>49.29599999999999</v>
      </c>
      <c r="I116" s="6">
        <v>7</v>
      </c>
      <c r="J116" s="5">
        <v>1</v>
      </c>
      <c r="K116" s="42">
        <f>SUM(F116:I116)*J116</f>
        <v>56.29599999999999</v>
      </c>
      <c r="L116" s="2"/>
      <c r="M116" s="2" t="s">
        <v>1757</v>
      </c>
      <c r="N116" s="5">
        <v>4.8</v>
      </c>
      <c r="O116" s="6">
        <v>5</v>
      </c>
      <c r="P116" s="6">
        <v>1</v>
      </c>
      <c r="Q116" s="42">
        <f>SUM(N116:O116)*P116</f>
        <v>9.8</v>
      </c>
      <c r="R116" s="43">
        <f>K116+Q116</f>
        <v>66.09599999999999</v>
      </c>
      <c r="S116" s="2"/>
      <c r="T116" s="2"/>
      <c r="U116" s="2"/>
      <c r="V116" s="2"/>
      <c r="W116" s="2"/>
      <c r="X116" s="2"/>
      <c r="Y116" s="2"/>
      <c r="Z116" s="2"/>
      <c r="AA116" s="2"/>
      <c r="AB116" s="2"/>
    </row>
    <row r="117" spans="1:18" ht="15">
      <c r="A117" s="23">
        <v>216</v>
      </c>
      <c r="B117" s="2" t="s">
        <v>2014</v>
      </c>
      <c r="C117" s="2" t="s">
        <v>2203</v>
      </c>
      <c r="D117" t="s">
        <v>1476</v>
      </c>
      <c r="F117" s="36"/>
      <c r="J117" s="5">
        <v>3</v>
      </c>
      <c r="K117" s="42">
        <f>SUM(F117:I117)*J117</f>
        <v>0</v>
      </c>
      <c r="M117" s="2" t="s">
        <v>1774</v>
      </c>
      <c r="N117" s="5">
        <v>4.7</v>
      </c>
      <c r="P117" s="6">
        <v>3</v>
      </c>
      <c r="Q117" s="42">
        <f>SUM(N117:O117)*P117</f>
        <v>14.100000000000001</v>
      </c>
      <c r="R117" s="43">
        <f>K117+Q117</f>
        <v>14.100000000000001</v>
      </c>
    </row>
    <row r="118" spans="1:28" ht="15">
      <c r="A118" s="23">
        <v>216</v>
      </c>
      <c r="B118" s="2" t="s">
        <v>2192</v>
      </c>
      <c r="C118" s="2" t="s">
        <v>2056</v>
      </c>
      <c r="D118" t="s">
        <v>1477</v>
      </c>
      <c r="F118" s="36"/>
      <c r="I118" s="6">
        <v>1</v>
      </c>
      <c r="J118" s="5">
        <v>1</v>
      </c>
      <c r="K118" s="42">
        <f>SUM(F118:I118)*J118</f>
        <v>1</v>
      </c>
      <c r="L118" s="2"/>
      <c r="P118" s="6">
        <v>1</v>
      </c>
      <c r="Q118" s="42">
        <f>SUM(N118:O118)*P118</f>
        <v>0</v>
      </c>
      <c r="R118" s="43">
        <f>K118+Q118</f>
        <v>1</v>
      </c>
      <c r="S118" s="2"/>
      <c r="T118" s="2"/>
      <c r="U118" s="2"/>
      <c r="V118" s="2"/>
      <c r="W118" s="2"/>
      <c r="X118" s="2"/>
      <c r="Y118" s="2"/>
      <c r="Z118" s="2"/>
      <c r="AA118" s="2"/>
      <c r="AB118" s="2"/>
    </row>
    <row r="119" spans="1:18" ht="15">
      <c r="A119" s="23">
        <v>216</v>
      </c>
      <c r="B119" s="2" t="s">
        <v>2192</v>
      </c>
      <c r="C119" s="2" t="s">
        <v>1732</v>
      </c>
      <c r="D119" t="s">
        <v>1478</v>
      </c>
      <c r="F119" s="36"/>
      <c r="I119" s="6">
        <v>2</v>
      </c>
      <c r="J119" s="5">
        <v>1</v>
      </c>
      <c r="K119" s="42">
        <f>SUM(F119:I119)*J119</f>
        <v>2</v>
      </c>
      <c r="M119" s="2" t="s">
        <v>1731</v>
      </c>
      <c r="N119" s="5">
        <v>17.9</v>
      </c>
      <c r="O119" s="6">
        <v>1</v>
      </c>
      <c r="P119" s="6">
        <v>1</v>
      </c>
      <c r="Q119" s="42">
        <f>SUM(N119:O119)*P119</f>
        <v>18.9</v>
      </c>
      <c r="R119" s="43">
        <f>K119+Q119</f>
        <v>20.9</v>
      </c>
    </row>
    <row r="120" spans="1:28" s="2" customFormat="1" ht="15">
      <c r="A120" s="23">
        <v>216</v>
      </c>
      <c r="B120" s="2" t="s">
        <v>2237</v>
      </c>
      <c r="C120" s="2" t="s">
        <v>2057</v>
      </c>
      <c r="D120" t="s">
        <v>1479</v>
      </c>
      <c r="E120" s="14"/>
      <c r="F120" s="36"/>
      <c r="G120" s="6"/>
      <c r="H120" s="6"/>
      <c r="I120" s="6">
        <v>1</v>
      </c>
      <c r="J120" s="5">
        <v>1</v>
      </c>
      <c r="K120" s="42">
        <f>SUM(F120:I120)*J120</f>
        <v>1</v>
      </c>
      <c r="L120"/>
      <c r="N120" s="5"/>
      <c r="O120" s="6">
        <v>1</v>
      </c>
      <c r="P120" s="6">
        <v>1</v>
      </c>
      <c r="Q120" s="42">
        <f>SUM(N120:O120)*P120</f>
        <v>1</v>
      </c>
      <c r="R120" s="43">
        <f>K120+Q120</f>
        <v>2</v>
      </c>
      <c r="S120"/>
      <c r="T120"/>
      <c r="U120"/>
      <c r="V120"/>
      <c r="W120"/>
      <c r="X120"/>
      <c r="Y120"/>
      <c r="Z120"/>
      <c r="AA120"/>
      <c r="AB120"/>
    </row>
    <row r="121" spans="1:18" ht="15">
      <c r="A121" s="23">
        <v>216</v>
      </c>
      <c r="B121" s="2" t="s">
        <v>2016</v>
      </c>
      <c r="C121" s="2" t="s">
        <v>1786</v>
      </c>
      <c r="D121" t="s">
        <v>1480</v>
      </c>
      <c r="F121" s="36">
        <v>7.612499999999999</v>
      </c>
      <c r="J121" s="5">
        <v>1</v>
      </c>
      <c r="K121" s="42">
        <f>SUM(F121:I121)*J121</f>
        <v>7.612499999999999</v>
      </c>
      <c r="M121" s="2" t="s">
        <v>1772</v>
      </c>
      <c r="N121" s="5">
        <v>4.5</v>
      </c>
      <c r="P121" s="6">
        <v>1</v>
      </c>
      <c r="Q121" s="42">
        <f>SUM(N121:O121)*P121</f>
        <v>4.5</v>
      </c>
      <c r="R121" s="43">
        <f>K121+Q121</f>
        <v>12.112499999999999</v>
      </c>
    </row>
    <row r="122" spans="1:28" s="2" customFormat="1" ht="15">
      <c r="A122" s="23">
        <v>216</v>
      </c>
      <c r="B122" s="2" t="s">
        <v>2192</v>
      </c>
      <c r="C122" s="2" t="s">
        <v>1788</v>
      </c>
      <c r="D122" t="s">
        <v>1481</v>
      </c>
      <c r="E122" s="14"/>
      <c r="F122" s="36"/>
      <c r="G122" s="6"/>
      <c r="H122" s="6"/>
      <c r="I122" s="6"/>
      <c r="J122" s="5">
        <v>1</v>
      </c>
      <c r="K122" s="42">
        <f>SUM(F122:I122)*J122</f>
        <v>0</v>
      </c>
      <c r="L122"/>
      <c r="M122" s="2" t="s">
        <v>1772</v>
      </c>
      <c r="N122" s="5">
        <v>4.5</v>
      </c>
      <c r="O122" s="6">
        <v>1</v>
      </c>
      <c r="P122" s="6">
        <v>1</v>
      </c>
      <c r="Q122" s="42">
        <f>SUM(N122:O122)*P122</f>
        <v>5.5</v>
      </c>
      <c r="R122" s="43">
        <f>K122+Q122</f>
        <v>5.5</v>
      </c>
      <c r="S122"/>
      <c r="T122"/>
      <c r="U122"/>
      <c r="V122"/>
      <c r="W122"/>
      <c r="X122"/>
      <c r="Y122"/>
      <c r="Z122"/>
      <c r="AA122"/>
      <c r="AB122"/>
    </row>
    <row r="123" spans="1:18" s="2" customFormat="1" ht="15">
      <c r="A123" s="23">
        <v>216</v>
      </c>
      <c r="B123" s="2" t="s">
        <v>2016</v>
      </c>
      <c r="C123" s="2" t="s">
        <v>1983</v>
      </c>
      <c r="D123" t="s">
        <v>1482</v>
      </c>
      <c r="E123" s="14"/>
      <c r="F123" s="36">
        <v>18.239333333333335</v>
      </c>
      <c r="G123" s="6"/>
      <c r="H123" s="6"/>
      <c r="I123" s="6"/>
      <c r="J123" s="5">
        <v>1</v>
      </c>
      <c r="K123" s="42">
        <f>SUM(F123:I123)*J123</f>
        <v>18.239333333333335</v>
      </c>
      <c r="M123" s="2" t="s">
        <v>1984</v>
      </c>
      <c r="N123" s="5">
        <v>1.2</v>
      </c>
      <c r="O123" s="6"/>
      <c r="P123" s="6">
        <v>1</v>
      </c>
      <c r="Q123" s="42">
        <f>SUM(N123:O123)*P123</f>
        <v>1.2</v>
      </c>
      <c r="R123" s="43">
        <f>K123+Q123</f>
        <v>19.439333333333334</v>
      </c>
    </row>
    <row r="124" spans="1:18" ht="15">
      <c r="A124" s="23">
        <v>216</v>
      </c>
      <c r="B124" s="2" t="s">
        <v>2192</v>
      </c>
      <c r="C124" s="2" t="s">
        <v>2064</v>
      </c>
      <c r="D124" t="s">
        <v>1483</v>
      </c>
      <c r="F124" s="36">
        <v>17.220000000000002</v>
      </c>
      <c r="H124" s="6">
        <v>30</v>
      </c>
      <c r="I124" s="6">
        <v>4</v>
      </c>
      <c r="J124" s="5">
        <v>1</v>
      </c>
      <c r="K124" s="42">
        <f>SUM(F124:I124)*J124</f>
        <v>51.22</v>
      </c>
      <c r="P124" s="6">
        <v>1</v>
      </c>
      <c r="Q124" s="42">
        <f>SUM(N124:O124)*P124</f>
        <v>0</v>
      </c>
      <c r="R124" s="43">
        <f>K124+Q124</f>
        <v>51.22</v>
      </c>
    </row>
    <row r="125" spans="1:28" ht="15">
      <c r="A125" s="23">
        <v>216</v>
      </c>
      <c r="B125" s="2" t="s">
        <v>2012</v>
      </c>
      <c r="C125" s="2" t="s">
        <v>2066</v>
      </c>
      <c r="D125" t="s">
        <v>1484</v>
      </c>
      <c r="F125" s="36"/>
      <c r="J125" s="5">
        <v>1</v>
      </c>
      <c r="K125" s="42">
        <f>SUM(F125:I125)*J125</f>
        <v>0</v>
      </c>
      <c r="L125" s="2"/>
      <c r="O125" s="6">
        <v>1</v>
      </c>
      <c r="P125" s="6">
        <v>1</v>
      </c>
      <c r="Q125" s="42">
        <f>SUM(N125:O125)*P125</f>
        <v>1</v>
      </c>
      <c r="R125" s="43">
        <f>K125+Q125</f>
        <v>1</v>
      </c>
      <c r="S125" s="2"/>
      <c r="T125" s="2"/>
      <c r="U125" s="2"/>
      <c r="V125" s="2"/>
      <c r="W125" s="2"/>
      <c r="X125" s="2"/>
      <c r="Y125" s="2"/>
      <c r="Z125" s="2"/>
      <c r="AA125" s="2"/>
      <c r="AB125" s="2"/>
    </row>
    <row r="126" spans="1:28" s="2" customFormat="1" ht="15">
      <c r="A126" s="23">
        <v>216</v>
      </c>
      <c r="B126" s="2" t="s">
        <v>2014</v>
      </c>
      <c r="C126" s="2" t="s">
        <v>2067</v>
      </c>
      <c r="D126" t="s">
        <v>1485</v>
      </c>
      <c r="E126" s="14"/>
      <c r="F126" s="36">
        <v>29.296</v>
      </c>
      <c r="G126" s="6"/>
      <c r="H126" s="6"/>
      <c r="I126" s="6"/>
      <c r="J126" s="5">
        <v>1</v>
      </c>
      <c r="K126" s="42">
        <f>SUM(F126:I126)*J126</f>
        <v>29.296</v>
      </c>
      <c r="L126"/>
      <c r="N126" s="5"/>
      <c r="O126" s="6"/>
      <c r="P126" s="6">
        <v>1</v>
      </c>
      <c r="Q126" s="42">
        <f>SUM(N126:O126)*P126</f>
        <v>0</v>
      </c>
      <c r="R126" s="43">
        <f>K126+Q126</f>
        <v>29.296</v>
      </c>
      <c r="S126"/>
      <c r="T126"/>
      <c r="U126"/>
      <c r="V126"/>
      <c r="W126"/>
      <c r="X126"/>
      <c r="Y126"/>
      <c r="Z126"/>
      <c r="AA126"/>
      <c r="AB126"/>
    </row>
    <row r="127" spans="1:18" ht="15">
      <c r="A127" s="23">
        <v>216</v>
      </c>
      <c r="B127" s="2" t="s">
        <v>2012</v>
      </c>
      <c r="C127" s="2" t="s">
        <v>2071</v>
      </c>
      <c r="D127" s="29" t="s">
        <v>1486</v>
      </c>
      <c r="F127" s="36">
        <v>9.333333333333334</v>
      </c>
      <c r="J127" s="5">
        <v>1</v>
      </c>
      <c r="K127" s="42">
        <f>SUM(F127:I127)*J127</f>
        <v>9.333333333333334</v>
      </c>
      <c r="P127" s="6">
        <v>1</v>
      </c>
      <c r="Q127" s="42">
        <f>SUM(N127:O127)*P127</f>
        <v>0</v>
      </c>
      <c r="R127" s="43">
        <f>K127+Q127</f>
        <v>9.333333333333334</v>
      </c>
    </row>
    <row r="128" spans="1:18" ht="15">
      <c r="A128" s="23">
        <v>224</v>
      </c>
      <c r="B128" s="2" t="s">
        <v>2192</v>
      </c>
      <c r="C128" s="2" t="s">
        <v>1487</v>
      </c>
      <c r="D128" t="s">
        <v>1507</v>
      </c>
      <c r="F128" s="36">
        <v>26.347499999999997</v>
      </c>
      <c r="I128" s="6">
        <v>1</v>
      </c>
      <c r="J128" s="5">
        <v>1</v>
      </c>
      <c r="K128" s="42">
        <f>SUM(F128:I128)*J128</f>
        <v>27.347499999999997</v>
      </c>
      <c r="O128" s="6">
        <v>2</v>
      </c>
      <c r="P128" s="6">
        <v>1</v>
      </c>
      <c r="Q128" s="42">
        <f>SUM(N128:O128)*P128</f>
        <v>2</v>
      </c>
      <c r="R128" s="43">
        <f>K128+Q128</f>
        <v>29.347499999999997</v>
      </c>
    </row>
    <row r="129" spans="1:18" ht="15">
      <c r="A129" s="23">
        <v>224</v>
      </c>
      <c r="B129" s="2" t="s">
        <v>2192</v>
      </c>
      <c r="C129" s="2" t="s">
        <v>1488</v>
      </c>
      <c r="D129" t="s">
        <v>1508</v>
      </c>
      <c r="F129" s="36"/>
      <c r="J129" s="5">
        <v>1</v>
      </c>
      <c r="K129" s="42">
        <f>SUM(F129:I129)*J129</f>
        <v>0</v>
      </c>
      <c r="M129" s="2" t="s">
        <v>1764</v>
      </c>
      <c r="N129" s="5">
        <v>15.9</v>
      </c>
      <c r="O129" s="6">
        <v>1</v>
      </c>
      <c r="P129" s="6">
        <v>1</v>
      </c>
      <c r="Q129" s="42">
        <f>SUM(N129:O129)*P129</f>
        <v>16.9</v>
      </c>
      <c r="R129" s="43">
        <f>K129+Q129</f>
        <v>16.9</v>
      </c>
    </row>
    <row r="130" spans="1:18" ht="15">
      <c r="A130" s="23">
        <v>224</v>
      </c>
      <c r="B130" s="2" t="s">
        <v>2012</v>
      </c>
      <c r="C130" s="2" t="s">
        <v>1489</v>
      </c>
      <c r="D130" t="s">
        <v>1509</v>
      </c>
      <c r="F130" s="36">
        <v>19.125</v>
      </c>
      <c r="I130" s="6">
        <v>21</v>
      </c>
      <c r="J130" s="5">
        <v>1</v>
      </c>
      <c r="K130" s="42">
        <f>SUM(F130:I130)*J130</f>
        <v>40.125</v>
      </c>
      <c r="M130" s="2" t="s">
        <v>1985</v>
      </c>
      <c r="N130" s="5">
        <v>32</v>
      </c>
      <c r="O130" s="6">
        <v>26</v>
      </c>
      <c r="P130" s="6">
        <v>1</v>
      </c>
      <c r="Q130" s="42">
        <f>SUM(N130:O130)*P130</f>
        <v>58</v>
      </c>
      <c r="R130" s="43">
        <f>K130+Q130</f>
        <v>98.125</v>
      </c>
    </row>
    <row r="131" spans="1:18" ht="15">
      <c r="A131" s="23">
        <v>224</v>
      </c>
      <c r="B131" s="2" t="s">
        <v>2017</v>
      </c>
      <c r="C131" s="2" t="s">
        <v>1491</v>
      </c>
      <c r="D131" t="s">
        <v>1511</v>
      </c>
      <c r="F131" s="36">
        <v>176.07000000000002</v>
      </c>
      <c r="I131" s="6">
        <v>5</v>
      </c>
      <c r="J131" s="5">
        <v>1</v>
      </c>
      <c r="K131" s="42">
        <f>SUM(F131:I131)*J131</f>
        <v>181.07000000000002</v>
      </c>
      <c r="M131" s="2" t="s">
        <v>2088</v>
      </c>
      <c r="N131" s="5">
        <v>2.6</v>
      </c>
      <c r="O131" s="6">
        <v>5</v>
      </c>
      <c r="P131" s="6">
        <v>1</v>
      </c>
      <c r="Q131" s="42">
        <f>SUM(N131:O131)*P131</f>
        <v>7.6</v>
      </c>
      <c r="R131" s="43">
        <f>K131+Q131</f>
        <v>188.67000000000002</v>
      </c>
    </row>
    <row r="132" spans="1:28" ht="15">
      <c r="A132" s="23">
        <v>224</v>
      </c>
      <c r="B132" s="2" t="s">
        <v>2016</v>
      </c>
      <c r="C132" s="2" t="s">
        <v>1796</v>
      </c>
      <c r="D132" t="s">
        <v>1512</v>
      </c>
      <c r="F132" s="36">
        <v>58.050000000000004</v>
      </c>
      <c r="I132" s="6">
        <v>9</v>
      </c>
      <c r="J132" s="5">
        <v>1</v>
      </c>
      <c r="K132" s="42">
        <f>SUM(F132:I132)*J132</f>
        <v>67.05000000000001</v>
      </c>
      <c r="L132" s="2"/>
      <c r="M132" s="2" t="s">
        <v>1795</v>
      </c>
      <c r="N132" s="5">
        <v>0.8</v>
      </c>
      <c r="O132" s="6">
        <v>5</v>
      </c>
      <c r="P132" s="6">
        <v>1</v>
      </c>
      <c r="Q132" s="42">
        <f>SUM(N132:O132)*P132</f>
        <v>5.8</v>
      </c>
      <c r="R132" s="43">
        <f>K132+Q132</f>
        <v>72.85000000000001</v>
      </c>
      <c r="S132" s="2"/>
      <c r="T132" s="2"/>
      <c r="U132" s="2"/>
      <c r="V132" s="2"/>
      <c r="W132" s="2"/>
      <c r="X132" s="2"/>
      <c r="Y132" s="2"/>
      <c r="Z132" s="2"/>
      <c r="AA132" s="2"/>
      <c r="AB132" s="2"/>
    </row>
    <row r="133" spans="1:28" s="2" customFormat="1" ht="15">
      <c r="A133" s="23">
        <v>224</v>
      </c>
      <c r="B133" s="2" t="s">
        <v>2016</v>
      </c>
      <c r="C133" s="2" t="s">
        <v>1492</v>
      </c>
      <c r="D133" t="s">
        <v>1513</v>
      </c>
      <c r="E133" s="14"/>
      <c r="F133" s="36">
        <v>19.125</v>
      </c>
      <c r="G133" s="6"/>
      <c r="H133" s="6"/>
      <c r="I133" s="6">
        <v>15</v>
      </c>
      <c r="J133" s="5">
        <v>1</v>
      </c>
      <c r="K133" s="42">
        <f>SUM(F133:I133)*J133</f>
        <v>34.125</v>
      </c>
      <c r="L133"/>
      <c r="M133" s="2" t="s">
        <v>1850</v>
      </c>
      <c r="N133" s="5">
        <v>23.2</v>
      </c>
      <c r="O133" s="6">
        <v>20</v>
      </c>
      <c r="P133" s="6">
        <v>1</v>
      </c>
      <c r="Q133" s="42">
        <f>SUM(N133:O133)*P133</f>
        <v>43.2</v>
      </c>
      <c r="R133" s="43">
        <f>K133+Q133</f>
        <v>77.325</v>
      </c>
      <c r="S133"/>
      <c r="T133"/>
      <c r="U133"/>
      <c r="V133"/>
      <c r="W133"/>
      <c r="X133"/>
      <c r="Y133"/>
      <c r="Z133"/>
      <c r="AA133"/>
      <c r="AB133"/>
    </row>
    <row r="134" spans="1:28" ht="15">
      <c r="A134" s="23">
        <v>224</v>
      </c>
      <c r="B134" s="2" t="s">
        <v>2012</v>
      </c>
      <c r="C134" s="2" t="s">
        <v>1493</v>
      </c>
      <c r="D134" t="s">
        <v>1514</v>
      </c>
      <c r="F134" s="36"/>
      <c r="J134" s="5">
        <v>1</v>
      </c>
      <c r="K134" s="42">
        <f>SUM(F134:I134)*J134</f>
        <v>0</v>
      </c>
      <c r="L134" s="2"/>
      <c r="M134" s="2" t="s">
        <v>1903</v>
      </c>
      <c r="N134" s="5">
        <v>1</v>
      </c>
      <c r="P134" s="6">
        <v>1</v>
      </c>
      <c r="Q134" s="42">
        <f>SUM(N134:O134)*P134</f>
        <v>1</v>
      </c>
      <c r="R134" s="43">
        <f>K134+Q134</f>
        <v>1</v>
      </c>
      <c r="S134" s="2"/>
      <c r="T134" s="2"/>
      <c r="U134" s="2"/>
      <c r="V134" s="2"/>
      <c r="W134" s="2"/>
      <c r="X134" s="2"/>
      <c r="Y134" s="2"/>
      <c r="Z134" s="2"/>
      <c r="AA134" s="2"/>
      <c r="AB134" s="2"/>
    </row>
    <row r="135" spans="1:18" ht="15">
      <c r="A135" s="23">
        <v>224</v>
      </c>
      <c r="B135" s="2" t="s">
        <v>2013</v>
      </c>
      <c r="C135" s="2" t="s">
        <v>1494</v>
      </c>
      <c r="D135" t="s">
        <v>1515</v>
      </c>
      <c r="F135" s="36">
        <v>1.4</v>
      </c>
      <c r="J135" s="5">
        <v>1</v>
      </c>
      <c r="K135" s="42">
        <f>SUM(F135:I135)*J135</f>
        <v>1.4</v>
      </c>
      <c r="P135" s="6">
        <v>1</v>
      </c>
      <c r="Q135" s="42">
        <f>SUM(N135:O135)*P135</f>
        <v>0</v>
      </c>
      <c r="R135" s="43">
        <f>K135+Q135</f>
        <v>1.4</v>
      </c>
    </row>
    <row r="136" spans="1:18" ht="15">
      <c r="A136" s="23">
        <v>224</v>
      </c>
      <c r="B136" s="2" t="s">
        <v>2012</v>
      </c>
      <c r="C136" s="2" t="s">
        <v>143</v>
      </c>
      <c r="D136" t="s">
        <v>1516</v>
      </c>
      <c r="F136" s="36"/>
      <c r="J136" s="5">
        <v>1</v>
      </c>
      <c r="K136" s="42">
        <f>SUM(F136:I136)*J136</f>
        <v>0</v>
      </c>
      <c r="O136" s="6">
        <v>1</v>
      </c>
      <c r="P136" s="6">
        <v>1</v>
      </c>
      <c r="Q136" s="42">
        <f>SUM(N136:O136)*P136</f>
        <v>1</v>
      </c>
      <c r="R136" s="43">
        <f>K136+Q136</f>
        <v>1</v>
      </c>
    </row>
    <row r="137" spans="1:28" ht="15">
      <c r="A137" s="23">
        <v>224</v>
      </c>
      <c r="B137" s="2" t="s">
        <v>2013</v>
      </c>
      <c r="C137" s="2" t="s">
        <v>1495</v>
      </c>
      <c r="D137" t="s">
        <v>1517</v>
      </c>
      <c r="F137" s="36">
        <v>4.6875</v>
      </c>
      <c r="I137" s="6">
        <v>8</v>
      </c>
      <c r="J137" s="5">
        <v>1</v>
      </c>
      <c r="K137" s="42">
        <f>SUM(F137:I137)*J137</f>
        <v>12.6875</v>
      </c>
      <c r="L137" s="2"/>
      <c r="M137" s="2" t="s">
        <v>2226</v>
      </c>
      <c r="N137" s="5">
        <v>18.2</v>
      </c>
      <c r="O137" s="6">
        <v>8</v>
      </c>
      <c r="P137" s="6">
        <v>1</v>
      </c>
      <c r="Q137" s="42">
        <f>SUM(N137:O137)*P137</f>
        <v>26.2</v>
      </c>
      <c r="R137" s="43">
        <f>K137+Q137</f>
        <v>38.8875</v>
      </c>
      <c r="S137" s="2"/>
      <c r="T137" s="2"/>
      <c r="U137" s="2"/>
      <c r="V137" s="2"/>
      <c r="W137" s="2"/>
      <c r="X137" s="2"/>
      <c r="Y137" s="2"/>
      <c r="Z137" s="2"/>
      <c r="AA137" s="2"/>
      <c r="AB137" s="2"/>
    </row>
    <row r="138" spans="1:18" ht="15">
      <c r="A138" s="23">
        <v>224</v>
      </c>
      <c r="B138" s="2" t="s">
        <v>2014</v>
      </c>
      <c r="C138" s="2" t="s">
        <v>1496</v>
      </c>
      <c r="D138" t="s">
        <v>1518</v>
      </c>
      <c r="F138" s="36"/>
      <c r="J138" s="5">
        <v>1</v>
      </c>
      <c r="K138" s="42">
        <f>SUM(F138:I138)*J138</f>
        <v>0</v>
      </c>
      <c r="P138" s="6">
        <v>1</v>
      </c>
      <c r="Q138" s="42">
        <f>SUM(N138:O138)*P138</f>
        <v>0</v>
      </c>
      <c r="R138" s="43">
        <f>K138+Q138</f>
        <v>0</v>
      </c>
    </row>
    <row r="139" spans="1:18" ht="15">
      <c r="A139" s="23">
        <v>224</v>
      </c>
      <c r="B139" s="2" t="s">
        <v>2012</v>
      </c>
      <c r="C139" s="2" t="s">
        <v>1497</v>
      </c>
      <c r="D139" t="s">
        <v>1519</v>
      </c>
      <c r="F139" s="36">
        <v>62.514272727272726</v>
      </c>
      <c r="I139" s="6">
        <v>27</v>
      </c>
      <c r="J139" s="5">
        <v>1</v>
      </c>
      <c r="K139" s="42">
        <f>SUM(F139:I139)*J139</f>
        <v>89.51427272727273</v>
      </c>
      <c r="M139" s="2" t="s">
        <v>1848</v>
      </c>
      <c r="N139" s="5">
        <v>19.6</v>
      </c>
      <c r="O139" s="6">
        <v>25</v>
      </c>
      <c r="P139" s="6">
        <v>1</v>
      </c>
      <c r="Q139" s="42">
        <f>SUM(N139:O139)*P139</f>
        <v>44.6</v>
      </c>
      <c r="R139" s="43">
        <f>K139+Q139</f>
        <v>134.11427272727272</v>
      </c>
    </row>
    <row r="140" spans="1:18" ht="15">
      <c r="A140" s="23">
        <v>224</v>
      </c>
      <c r="B140" s="2" t="s">
        <v>2012</v>
      </c>
      <c r="C140" s="2" t="s">
        <v>1498</v>
      </c>
      <c r="D140" t="s">
        <v>1520</v>
      </c>
      <c r="F140" s="36">
        <v>21.76</v>
      </c>
      <c r="I140" s="6">
        <v>7</v>
      </c>
      <c r="J140" s="5">
        <v>1</v>
      </c>
      <c r="K140" s="42">
        <f>SUM(F140:I140)*J140</f>
        <v>28.76</v>
      </c>
      <c r="M140" s="2" t="s">
        <v>1764</v>
      </c>
      <c r="N140" s="5">
        <v>15.9</v>
      </c>
      <c r="O140" s="6">
        <v>5</v>
      </c>
      <c r="P140" s="6">
        <v>1</v>
      </c>
      <c r="Q140" s="42">
        <f>SUM(N140:O140)*P140</f>
        <v>20.9</v>
      </c>
      <c r="R140" s="43">
        <f>K140+Q140</f>
        <v>49.66</v>
      </c>
    </row>
    <row r="141" spans="1:18" ht="15">
      <c r="A141" s="23">
        <v>224</v>
      </c>
      <c r="B141" s="2" t="s">
        <v>2014</v>
      </c>
      <c r="C141" s="2" t="s">
        <v>1499</v>
      </c>
      <c r="D141" t="s">
        <v>1521</v>
      </c>
      <c r="F141" s="36"/>
      <c r="J141" s="5">
        <v>1</v>
      </c>
      <c r="K141" s="42">
        <f>SUM(F141:I141)*J141</f>
        <v>0</v>
      </c>
      <c r="P141" s="6">
        <v>1</v>
      </c>
      <c r="Q141" s="42">
        <f>SUM(N141:O141)*P141</f>
        <v>0</v>
      </c>
      <c r="R141" s="43">
        <f>K141+Q141</f>
        <v>0</v>
      </c>
    </row>
    <row r="142" spans="1:18" ht="15">
      <c r="A142" s="23">
        <v>224</v>
      </c>
      <c r="B142" s="2" t="s">
        <v>2014</v>
      </c>
      <c r="C142" s="2" t="s">
        <v>1500</v>
      </c>
      <c r="D142" t="s">
        <v>1522</v>
      </c>
      <c r="F142" s="36"/>
      <c r="J142" s="5">
        <v>3</v>
      </c>
      <c r="K142" s="42">
        <f>SUM(F142:I142)*J142</f>
        <v>0</v>
      </c>
      <c r="M142" s="2" t="s">
        <v>1795</v>
      </c>
      <c r="N142" s="5">
        <v>0.8</v>
      </c>
      <c r="P142" s="6">
        <v>1</v>
      </c>
      <c r="Q142" s="42">
        <f>SUM(N142:O142)*P142</f>
        <v>0.8</v>
      </c>
      <c r="R142" s="43">
        <f>K142+Q142</f>
        <v>0.8</v>
      </c>
    </row>
    <row r="143" spans="1:18" ht="15">
      <c r="A143" s="23">
        <v>224</v>
      </c>
      <c r="B143" s="2" t="s">
        <v>2013</v>
      </c>
      <c r="C143" s="2" t="s">
        <v>1501</v>
      </c>
      <c r="D143" t="s">
        <v>1523</v>
      </c>
      <c r="F143" s="36"/>
      <c r="J143" s="5">
        <v>1</v>
      </c>
      <c r="K143" s="42">
        <f>SUM(F143:I143)*J143</f>
        <v>0</v>
      </c>
      <c r="M143" s="2" t="s">
        <v>1906</v>
      </c>
      <c r="N143" s="5">
        <v>14.2</v>
      </c>
      <c r="P143" s="6">
        <v>1</v>
      </c>
      <c r="Q143" s="42">
        <f>SUM(N143:O143)*P143</f>
        <v>14.2</v>
      </c>
      <c r="R143" s="43">
        <f>K143+Q143</f>
        <v>14.2</v>
      </c>
    </row>
    <row r="144" spans="1:28" ht="15">
      <c r="A144" s="23">
        <v>224</v>
      </c>
      <c r="B144" s="2" t="s">
        <v>2012</v>
      </c>
      <c r="C144" s="2" t="s">
        <v>1502</v>
      </c>
      <c r="D144" t="s">
        <v>1524</v>
      </c>
      <c r="F144" s="36">
        <v>6.621428571428572</v>
      </c>
      <c r="I144" s="6">
        <v>19</v>
      </c>
      <c r="J144" s="5">
        <v>1</v>
      </c>
      <c r="K144" s="42">
        <f>SUM(F144:I144)*J144</f>
        <v>25.621428571428574</v>
      </c>
      <c r="L144" s="2"/>
      <c r="M144" s="2" t="s">
        <v>1725</v>
      </c>
      <c r="N144" s="5">
        <v>2.9</v>
      </c>
      <c r="O144" s="6">
        <v>14</v>
      </c>
      <c r="P144" s="6">
        <v>1</v>
      </c>
      <c r="Q144" s="42">
        <f>SUM(N144:O144)*P144</f>
        <v>16.9</v>
      </c>
      <c r="R144" s="43">
        <f>K144+Q144</f>
        <v>42.52142857142857</v>
      </c>
      <c r="S144" s="2"/>
      <c r="T144" s="2"/>
      <c r="U144" s="2"/>
      <c r="V144" s="2"/>
      <c r="W144" s="2"/>
      <c r="X144" s="2"/>
      <c r="Y144" s="2"/>
      <c r="Z144" s="2"/>
      <c r="AA144" s="2"/>
      <c r="AB144" s="2"/>
    </row>
    <row r="145" spans="1:18" ht="15">
      <c r="A145" s="23">
        <v>224</v>
      </c>
      <c r="B145" s="2" t="s">
        <v>2016</v>
      </c>
      <c r="C145" s="2" t="s">
        <v>1503</v>
      </c>
      <c r="D145" t="s">
        <v>1525</v>
      </c>
      <c r="F145" s="36">
        <v>6.621428571428572</v>
      </c>
      <c r="I145" s="6">
        <v>21</v>
      </c>
      <c r="J145" s="5">
        <v>1</v>
      </c>
      <c r="K145" s="42">
        <f>SUM(F145:I145)*J145</f>
        <v>27.621428571428574</v>
      </c>
      <c r="M145" s="2" t="s">
        <v>1723</v>
      </c>
      <c r="N145" s="5">
        <v>3.7</v>
      </c>
      <c r="O145" s="6">
        <v>24</v>
      </c>
      <c r="P145" s="6">
        <v>1</v>
      </c>
      <c r="Q145" s="42">
        <f>SUM(N145:O145)*P145</f>
        <v>27.7</v>
      </c>
      <c r="R145" s="43">
        <f>K145+Q145</f>
        <v>55.32142857142857</v>
      </c>
    </row>
    <row r="146" spans="1:18" ht="15">
      <c r="A146" s="23">
        <v>224</v>
      </c>
      <c r="B146" s="2" t="s">
        <v>2192</v>
      </c>
      <c r="C146" s="2" t="s">
        <v>1504</v>
      </c>
      <c r="D146" t="s">
        <v>1526</v>
      </c>
      <c r="F146" s="36">
        <v>6.621428571428572</v>
      </c>
      <c r="I146" s="6">
        <v>13</v>
      </c>
      <c r="J146" s="5">
        <v>1</v>
      </c>
      <c r="K146" s="42">
        <f>SUM(F146:I146)*J146</f>
        <v>19.621428571428574</v>
      </c>
      <c r="O146" s="6">
        <v>10</v>
      </c>
      <c r="P146" s="6">
        <v>1</v>
      </c>
      <c r="Q146" s="42">
        <f>SUM(N146:O146)*P146</f>
        <v>10</v>
      </c>
      <c r="R146" s="43">
        <f>K146+Q146</f>
        <v>29.621428571428574</v>
      </c>
    </row>
    <row r="147" spans="1:18" ht="15">
      <c r="A147" s="23">
        <v>224</v>
      </c>
      <c r="B147" s="2" t="s">
        <v>2012</v>
      </c>
      <c r="C147" s="2" t="s">
        <v>1505</v>
      </c>
      <c r="D147" t="s">
        <v>1527</v>
      </c>
      <c r="F147" s="36"/>
      <c r="I147" s="6">
        <v>2</v>
      </c>
      <c r="J147" s="5">
        <v>1</v>
      </c>
      <c r="K147" s="42">
        <f>SUM(F147:I147)*J147</f>
        <v>2</v>
      </c>
      <c r="O147" s="6">
        <v>1</v>
      </c>
      <c r="P147" s="6">
        <v>1</v>
      </c>
      <c r="Q147" s="42">
        <f>SUM(N147:O147)*P147</f>
        <v>1</v>
      </c>
      <c r="R147" s="43">
        <f>K147+Q147</f>
        <v>3</v>
      </c>
    </row>
    <row r="148" spans="1:18" ht="15">
      <c r="A148" s="23">
        <v>224</v>
      </c>
      <c r="B148" s="2" t="s">
        <v>2194</v>
      </c>
      <c r="C148" s="2" t="s">
        <v>1506</v>
      </c>
      <c r="D148" t="s">
        <v>1528</v>
      </c>
      <c r="F148" s="36"/>
      <c r="J148" s="5">
        <v>3</v>
      </c>
      <c r="K148" s="42">
        <f>SUM(F148:I148)*J148</f>
        <v>0</v>
      </c>
      <c r="P148" s="6">
        <v>3</v>
      </c>
      <c r="Q148" s="42">
        <f>SUM(N148:O148)*P148</f>
        <v>0</v>
      </c>
      <c r="R148" s="43">
        <f>K148+Q148</f>
        <v>0</v>
      </c>
    </row>
    <row r="149" spans="1:18" ht="15">
      <c r="A149" s="23">
        <v>284</v>
      </c>
      <c r="B149" s="2" t="s">
        <v>2013</v>
      </c>
      <c r="C149" s="2" t="s">
        <v>1992</v>
      </c>
      <c r="F149" s="36"/>
      <c r="I149" s="8"/>
      <c r="J149" s="5">
        <v>1</v>
      </c>
      <c r="K149" s="42">
        <f>SUM(F149:I149)*J149</f>
        <v>0</v>
      </c>
      <c r="M149" s="2" t="s">
        <v>1993</v>
      </c>
      <c r="N149" s="5">
        <v>7</v>
      </c>
      <c r="O149" s="8"/>
      <c r="P149" s="6">
        <v>1</v>
      </c>
      <c r="Q149" s="42">
        <f>SUM(N149:O149)*P149</f>
        <v>7</v>
      </c>
      <c r="R149" s="43">
        <f>K149+Q149</f>
        <v>7</v>
      </c>
    </row>
    <row r="150" spans="1:18" ht="15">
      <c r="A150" s="23">
        <v>284</v>
      </c>
      <c r="B150" s="2" t="s">
        <v>2013</v>
      </c>
      <c r="C150" s="2" t="s">
        <v>1529</v>
      </c>
      <c r="D150" t="s">
        <v>1538</v>
      </c>
      <c r="F150" s="36">
        <v>2.275</v>
      </c>
      <c r="I150" s="7"/>
      <c r="J150" s="5">
        <v>1</v>
      </c>
      <c r="K150" s="42">
        <f>SUM(F150:I150)*J150</f>
        <v>2.275</v>
      </c>
      <c r="M150" s="2" t="s">
        <v>2082</v>
      </c>
      <c r="N150" s="5">
        <v>19.3</v>
      </c>
      <c r="O150" s="7"/>
      <c r="P150" s="6">
        <v>1</v>
      </c>
      <c r="Q150" s="42">
        <f>SUM(N150:O150)*P150</f>
        <v>19.3</v>
      </c>
      <c r="R150" s="43">
        <f>K150+Q150</f>
        <v>21.575</v>
      </c>
    </row>
    <row r="151" spans="1:18" ht="15">
      <c r="A151" s="23">
        <v>284</v>
      </c>
      <c r="B151" s="2" t="s">
        <v>2013</v>
      </c>
      <c r="C151" s="2" t="s">
        <v>1530</v>
      </c>
      <c r="D151" t="s">
        <v>1539</v>
      </c>
      <c r="F151" s="36">
        <v>1.75</v>
      </c>
      <c r="I151" s="7"/>
      <c r="J151" s="5">
        <v>1</v>
      </c>
      <c r="K151" s="42">
        <f>SUM(F151:I151)*J151</f>
        <v>1.75</v>
      </c>
      <c r="M151" s="2" t="s">
        <v>1834</v>
      </c>
      <c r="N151" s="5">
        <v>0.9</v>
      </c>
      <c r="O151" s="7"/>
      <c r="P151" s="6">
        <v>1</v>
      </c>
      <c r="Q151" s="42">
        <f>SUM(N151:O151)*P151</f>
        <v>0.9</v>
      </c>
      <c r="R151" s="43">
        <f>K151+Q151</f>
        <v>2.65</v>
      </c>
    </row>
    <row r="152" spans="1:18" ht="15">
      <c r="A152" s="23">
        <v>284</v>
      </c>
      <c r="B152" s="2" t="s">
        <v>2017</v>
      </c>
      <c r="C152" s="2" t="s">
        <v>1531</v>
      </c>
      <c r="F152" s="36"/>
      <c r="I152" s="7"/>
      <c r="J152" s="5">
        <v>1</v>
      </c>
      <c r="K152" s="42">
        <f>SUM(F152:I152)*J152</f>
        <v>0</v>
      </c>
      <c r="M152" s="2" t="s">
        <v>2073</v>
      </c>
      <c r="N152" s="5">
        <v>2.9</v>
      </c>
      <c r="O152" s="7"/>
      <c r="P152" s="6">
        <v>1</v>
      </c>
      <c r="Q152" s="42">
        <f>SUM(N152:O152)*P152</f>
        <v>2.9</v>
      </c>
      <c r="R152" s="43">
        <f>K152+Q152</f>
        <v>2.9</v>
      </c>
    </row>
    <row r="153" spans="1:18" ht="15">
      <c r="A153" s="23">
        <v>284</v>
      </c>
      <c r="B153" s="2" t="s">
        <v>2012</v>
      </c>
      <c r="C153" s="2" t="s">
        <v>1532</v>
      </c>
      <c r="D153" t="s">
        <v>1540</v>
      </c>
      <c r="F153" s="36">
        <v>32.174166666666665</v>
      </c>
      <c r="I153" s="7">
        <v>2</v>
      </c>
      <c r="J153" s="5">
        <v>1</v>
      </c>
      <c r="K153" s="42">
        <f>SUM(F153:I153)*J153</f>
        <v>34.174166666666665</v>
      </c>
      <c r="M153" s="2" t="s">
        <v>2074</v>
      </c>
      <c r="N153" s="5">
        <v>34.1</v>
      </c>
      <c r="O153" s="7">
        <v>7</v>
      </c>
      <c r="P153" s="6">
        <v>1</v>
      </c>
      <c r="Q153" s="42">
        <f>SUM(N153:O153)*P153</f>
        <v>41.1</v>
      </c>
      <c r="R153" s="43">
        <f>K153+Q153</f>
        <v>75.27416666666667</v>
      </c>
    </row>
    <row r="154" spans="1:28" s="2" customFormat="1" ht="15">
      <c r="A154" s="23">
        <v>284</v>
      </c>
      <c r="B154" s="2" t="s">
        <v>2012</v>
      </c>
      <c r="C154" s="2" t="s">
        <v>1533</v>
      </c>
      <c r="D154" t="s">
        <v>1541</v>
      </c>
      <c r="E154" s="14"/>
      <c r="F154" s="36">
        <v>39.569943792766374</v>
      </c>
      <c r="G154" s="6"/>
      <c r="H154" s="6"/>
      <c r="I154" s="7">
        <v>41</v>
      </c>
      <c r="J154" s="5">
        <v>1</v>
      </c>
      <c r="K154" s="42">
        <f>SUM(F154:I154)*J154</f>
        <v>80.56994379276637</v>
      </c>
      <c r="L154"/>
      <c r="M154" s="2" t="s">
        <v>1872</v>
      </c>
      <c r="N154" s="5">
        <v>29.2</v>
      </c>
      <c r="O154" s="7">
        <v>52</v>
      </c>
      <c r="P154" s="6">
        <v>1</v>
      </c>
      <c r="Q154" s="42">
        <f>SUM(N154:O154)*P154</f>
        <v>81.2</v>
      </c>
      <c r="R154" s="43">
        <f>K154+Q154</f>
        <v>161.76994379276636</v>
      </c>
      <c r="S154"/>
      <c r="T154"/>
      <c r="U154"/>
      <c r="V154"/>
      <c r="W154"/>
      <c r="X154"/>
      <c r="Y154"/>
      <c r="Z154"/>
      <c r="AA154"/>
      <c r="AB154"/>
    </row>
    <row r="155" spans="1:18" ht="15">
      <c r="A155" s="23">
        <v>284</v>
      </c>
      <c r="B155" s="2" t="s">
        <v>2012</v>
      </c>
      <c r="C155" s="2" t="s">
        <v>1534</v>
      </c>
      <c r="D155" t="s">
        <v>1542</v>
      </c>
      <c r="F155" s="36">
        <v>233.51366666666664</v>
      </c>
      <c r="I155" s="7">
        <v>45</v>
      </c>
      <c r="J155" s="5">
        <v>1</v>
      </c>
      <c r="K155" s="42">
        <f>SUM(F155:I155)*J155</f>
        <v>278.5136666666666</v>
      </c>
      <c r="M155" s="2" t="s">
        <v>2230</v>
      </c>
      <c r="N155" s="5">
        <v>143.8</v>
      </c>
      <c r="O155" s="7">
        <v>57</v>
      </c>
      <c r="P155" s="6">
        <v>1</v>
      </c>
      <c r="Q155" s="42">
        <f>SUM(N155:O155)*P155</f>
        <v>200.8</v>
      </c>
      <c r="R155" s="43">
        <f>K155+Q155</f>
        <v>479.3136666666666</v>
      </c>
    </row>
    <row r="156" spans="1:18" ht="15">
      <c r="A156" s="23">
        <v>284</v>
      </c>
      <c r="B156" s="2" t="s">
        <v>2013</v>
      </c>
      <c r="C156" s="2" t="s">
        <v>1535</v>
      </c>
      <c r="D156" t="s">
        <v>1543</v>
      </c>
      <c r="F156" s="36">
        <v>2.3333333333333335</v>
      </c>
      <c r="I156" s="7">
        <v>1</v>
      </c>
      <c r="J156" s="5">
        <v>1</v>
      </c>
      <c r="K156" s="42">
        <f>SUM(F156:I156)*J156</f>
        <v>3.3333333333333335</v>
      </c>
      <c r="M156" s="2" t="s">
        <v>2084</v>
      </c>
      <c r="N156" s="5">
        <v>4.3</v>
      </c>
      <c r="O156" s="7">
        <v>2</v>
      </c>
      <c r="P156" s="6">
        <v>1</v>
      </c>
      <c r="Q156" s="42">
        <f>SUM(N156:O156)*P156</f>
        <v>6.3</v>
      </c>
      <c r="R156" s="43">
        <f>K156+Q156</f>
        <v>9.633333333333333</v>
      </c>
    </row>
    <row r="157" spans="1:18" ht="15">
      <c r="A157" s="23">
        <v>284</v>
      </c>
      <c r="B157" s="2" t="s">
        <v>2014</v>
      </c>
      <c r="C157" s="2" t="s">
        <v>1536</v>
      </c>
      <c r="D157" t="s">
        <v>1544</v>
      </c>
      <c r="F157" s="36">
        <v>0.875</v>
      </c>
      <c r="I157" s="7"/>
      <c r="J157" s="5">
        <v>1</v>
      </c>
      <c r="K157" s="42">
        <f>SUM(F157:I157)*J157</f>
        <v>0.875</v>
      </c>
      <c r="M157" t="s">
        <v>2083</v>
      </c>
      <c r="N157" s="5">
        <v>2.9</v>
      </c>
      <c r="O157" s="7"/>
      <c r="P157" s="6">
        <v>1</v>
      </c>
      <c r="Q157" s="42">
        <f>SUM(N157:O157)*P157</f>
        <v>2.9</v>
      </c>
      <c r="R157" s="43">
        <f>K157+Q157</f>
        <v>3.775</v>
      </c>
    </row>
    <row r="158" spans="1:18" ht="15">
      <c r="A158" s="23">
        <v>284</v>
      </c>
      <c r="B158" s="2" t="s">
        <v>2014</v>
      </c>
      <c r="C158" s="2" t="s">
        <v>1537</v>
      </c>
      <c r="D158" t="s">
        <v>1545</v>
      </c>
      <c r="F158" s="36">
        <v>2.3333333333333335</v>
      </c>
      <c r="I158" s="7"/>
      <c r="J158" s="5">
        <v>3</v>
      </c>
      <c r="K158" s="42">
        <f>SUM(F158:I158)*J158</f>
        <v>7</v>
      </c>
      <c r="M158" s="2" t="s">
        <v>1767</v>
      </c>
      <c r="N158" s="5">
        <v>5.8</v>
      </c>
      <c r="O158" s="7"/>
      <c r="P158" s="6">
        <v>3</v>
      </c>
      <c r="Q158" s="42">
        <f>SUM(N158:O158)*P158</f>
        <v>17.4</v>
      </c>
      <c r="R158" s="43">
        <f>K158+Q158</f>
        <v>24.4</v>
      </c>
    </row>
    <row r="159" spans="1:18" ht="15">
      <c r="A159" s="23">
        <v>436</v>
      </c>
      <c r="B159" s="2" t="s">
        <v>2012</v>
      </c>
      <c r="C159" s="2" t="s">
        <v>1851</v>
      </c>
      <c r="D159" t="s">
        <v>1580</v>
      </c>
      <c r="F159" s="36"/>
      <c r="J159" s="5">
        <v>1</v>
      </c>
      <c r="K159" s="42">
        <f>SUM(F159:I159)*J159</f>
        <v>0</v>
      </c>
      <c r="M159" s="2" t="s">
        <v>1852</v>
      </c>
      <c r="N159" s="5">
        <v>7</v>
      </c>
      <c r="P159" s="6">
        <v>1</v>
      </c>
      <c r="Q159" s="42">
        <f>SUM(N159:O159)*P159</f>
        <v>7</v>
      </c>
      <c r="R159" s="43">
        <f>K159+Q159</f>
        <v>7</v>
      </c>
    </row>
    <row r="160" spans="1:18" ht="15">
      <c r="A160" s="23">
        <v>436</v>
      </c>
      <c r="B160" s="2" t="s">
        <v>2012</v>
      </c>
      <c r="C160" s="2" t="s">
        <v>1547</v>
      </c>
      <c r="D160" t="s">
        <v>1567</v>
      </c>
      <c r="F160" s="36"/>
      <c r="I160" s="6">
        <v>2</v>
      </c>
      <c r="J160" s="5">
        <v>1</v>
      </c>
      <c r="K160" s="42">
        <f>SUM(F160:I160)*J160</f>
        <v>2</v>
      </c>
      <c r="O160" s="6">
        <v>3</v>
      </c>
      <c r="P160" s="6">
        <v>1</v>
      </c>
      <c r="Q160" s="42">
        <f>SUM(N160:O160)*P160</f>
        <v>3</v>
      </c>
      <c r="R160" s="43">
        <f>K160+Q160</f>
        <v>5</v>
      </c>
    </row>
    <row r="161" spans="1:28" s="2" customFormat="1" ht="15">
      <c r="A161" s="23">
        <v>436</v>
      </c>
      <c r="B161" s="2" t="s">
        <v>2192</v>
      </c>
      <c r="C161" s="2" t="s">
        <v>1549</v>
      </c>
      <c r="D161" t="s">
        <v>1569</v>
      </c>
      <c r="E161" s="14"/>
      <c r="F161" s="36">
        <v>0</v>
      </c>
      <c r="G161" s="10"/>
      <c r="H161" s="10"/>
      <c r="I161" s="6">
        <v>1</v>
      </c>
      <c r="J161" s="5">
        <v>1</v>
      </c>
      <c r="K161" s="42">
        <f>SUM(F161:I161)*J161</f>
        <v>1</v>
      </c>
      <c r="L161"/>
      <c r="N161" s="5"/>
      <c r="O161" s="6"/>
      <c r="P161" s="6">
        <v>1</v>
      </c>
      <c r="Q161" s="42">
        <f>SUM(N161:O161)*P161</f>
        <v>0</v>
      </c>
      <c r="R161" s="43">
        <f>K161+Q161</f>
        <v>1</v>
      </c>
      <c r="S161"/>
      <c r="T161"/>
      <c r="U161"/>
      <c r="V161"/>
      <c r="W161"/>
      <c r="X161"/>
      <c r="Y161"/>
      <c r="Z161"/>
      <c r="AA161"/>
      <c r="AB161"/>
    </row>
    <row r="162" spans="1:28" ht="15">
      <c r="A162" s="23">
        <v>436</v>
      </c>
      <c r="B162" s="2" t="s">
        <v>2016</v>
      </c>
      <c r="C162" s="2" t="s">
        <v>1562</v>
      </c>
      <c r="D162" t="s">
        <v>1582</v>
      </c>
      <c r="F162" s="36">
        <v>0</v>
      </c>
      <c r="I162" s="6">
        <v>5</v>
      </c>
      <c r="J162" s="5">
        <v>1</v>
      </c>
      <c r="K162" s="42">
        <f>SUM(F162:I162)*J162</f>
        <v>5</v>
      </c>
      <c r="L162" s="2"/>
      <c r="P162" s="6">
        <v>1</v>
      </c>
      <c r="Q162" s="42">
        <f>SUM(N162:O162)*P162</f>
        <v>0</v>
      </c>
      <c r="R162" s="43">
        <f>K162+Q162</f>
        <v>5</v>
      </c>
      <c r="S162" s="2"/>
      <c r="T162" s="2"/>
      <c r="U162" s="2"/>
      <c r="V162" s="2"/>
      <c r="W162" s="2"/>
      <c r="X162" s="2"/>
      <c r="Y162" s="2"/>
      <c r="Z162" s="2"/>
      <c r="AA162" s="2"/>
      <c r="AB162" s="2"/>
    </row>
    <row r="163" spans="1:18" ht="15">
      <c r="A163" s="23">
        <v>436</v>
      </c>
      <c r="B163" s="2" t="s">
        <v>2013</v>
      </c>
      <c r="C163" s="2" t="s">
        <v>1548</v>
      </c>
      <c r="D163" t="s">
        <v>1568</v>
      </c>
      <c r="F163" s="36">
        <v>11.56875</v>
      </c>
      <c r="G163" s="10"/>
      <c r="H163" s="10"/>
      <c r="I163" s="6">
        <v>7</v>
      </c>
      <c r="J163" s="5">
        <v>1</v>
      </c>
      <c r="K163" s="42">
        <f>SUM(F163:I163)*J163</f>
        <v>18.56875</v>
      </c>
      <c r="M163" s="2" t="s">
        <v>1785</v>
      </c>
      <c r="N163" s="5">
        <v>17.8</v>
      </c>
      <c r="O163" s="6">
        <v>11</v>
      </c>
      <c r="P163" s="6">
        <v>1</v>
      </c>
      <c r="Q163" s="42">
        <f>SUM(N163:O163)*P163</f>
        <v>28.8</v>
      </c>
      <c r="R163" s="43">
        <f>K163+Q163</f>
        <v>47.368750000000006</v>
      </c>
    </row>
    <row r="164" spans="1:28" s="2" customFormat="1" ht="15">
      <c r="A164" s="23">
        <v>436</v>
      </c>
      <c r="B164" s="2" t="s">
        <v>2012</v>
      </c>
      <c r="C164" s="2" t="s">
        <v>1559</v>
      </c>
      <c r="D164" t="s">
        <v>1578</v>
      </c>
      <c r="E164" s="14"/>
      <c r="F164" s="36">
        <v>65.20397727272729</v>
      </c>
      <c r="G164" s="6"/>
      <c r="H164" s="6"/>
      <c r="I164" s="6">
        <v>108</v>
      </c>
      <c r="J164" s="5">
        <v>1</v>
      </c>
      <c r="K164" s="42">
        <f>SUM(F164:I164)*J164</f>
        <v>173.2039772727273</v>
      </c>
      <c r="L164"/>
      <c r="M164" s="2" t="s">
        <v>1754</v>
      </c>
      <c r="N164" s="5">
        <v>33.8</v>
      </c>
      <c r="O164" s="6">
        <v>163</v>
      </c>
      <c r="P164" s="6">
        <v>1</v>
      </c>
      <c r="Q164" s="42">
        <f>SUM(N164:O164)*P164</f>
        <v>196.8</v>
      </c>
      <c r="R164" s="43">
        <f>K164+Q164</f>
        <v>370.0039772727273</v>
      </c>
      <c r="S164"/>
      <c r="T164"/>
      <c r="U164"/>
      <c r="V164"/>
      <c r="W164"/>
      <c r="X164"/>
      <c r="Y164"/>
      <c r="Z164"/>
      <c r="AA164"/>
      <c r="AB164"/>
    </row>
    <row r="165" spans="1:28" s="2" customFormat="1" ht="15">
      <c r="A165" s="23">
        <v>436</v>
      </c>
      <c r="B165" s="2" t="s">
        <v>2014</v>
      </c>
      <c r="C165" s="2" t="s">
        <v>1553</v>
      </c>
      <c r="D165" t="s">
        <v>1573</v>
      </c>
      <c r="E165" s="14"/>
      <c r="F165" s="36"/>
      <c r="G165" s="10"/>
      <c r="H165" s="10"/>
      <c r="I165" s="6"/>
      <c r="J165" s="5">
        <v>3</v>
      </c>
      <c r="K165" s="42">
        <f>SUM(F165:I165)*J165</f>
        <v>0</v>
      </c>
      <c r="L165"/>
      <c r="M165" s="2" t="s">
        <v>1776</v>
      </c>
      <c r="N165" s="5">
        <v>16.8</v>
      </c>
      <c r="O165" s="6"/>
      <c r="P165" s="6">
        <v>3</v>
      </c>
      <c r="Q165" s="42">
        <f>SUM(N165:O165)*P165</f>
        <v>50.400000000000006</v>
      </c>
      <c r="R165" s="43">
        <f>K165+Q165</f>
        <v>50.400000000000006</v>
      </c>
      <c r="S165"/>
      <c r="T165"/>
      <c r="U165"/>
      <c r="V165"/>
      <c r="W165"/>
      <c r="X165"/>
      <c r="Y165"/>
      <c r="Z165"/>
      <c r="AA165"/>
      <c r="AB165"/>
    </row>
    <row r="166" spans="1:28" s="2" customFormat="1" ht="15">
      <c r="A166" s="23">
        <v>436</v>
      </c>
      <c r="B166" s="2" t="s">
        <v>2016</v>
      </c>
      <c r="C166" s="2" t="s">
        <v>1563</v>
      </c>
      <c r="D166" t="s">
        <v>1583</v>
      </c>
      <c r="E166" s="14"/>
      <c r="F166" s="36">
        <v>13.008000000000001</v>
      </c>
      <c r="G166" s="6"/>
      <c r="H166" s="6"/>
      <c r="I166" s="6">
        <v>3</v>
      </c>
      <c r="J166" s="5">
        <v>1</v>
      </c>
      <c r="K166" s="42">
        <f>SUM(F166:I166)*J166</f>
        <v>16.008000000000003</v>
      </c>
      <c r="L166"/>
      <c r="M166" s="2" t="s">
        <v>1989</v>
      </c>
      <c r="N166" s="5">
        <v>22.4</v>
      </c>
      <c r="O166" s="6">
        <v>1</v>
      </c>
      <c r="P166" s="6">
        <v>1</v>
      </c>
      <c r="Q166" s="42">
        <f>SUM(N166:O166)*P166</f>
        <v>23.4</v>
      </c>
      <c r="R166" s="43">
        <f>K166+Q166</f>
        <v>39.408</v>
      </c>
      <c r="S166"/>
      <c r="T166"/>
      <c r="U166"/>
      <c r="V166"/>
      <c r="W166"/>
      <c r="X166"/>
      <c r="Y166"/>
      <c r="Z166"/>
      <c r="AA166"/>
      <c r="AB166"/>
    </row>
    <row r="167" spans="1:18" ht="15">
      <c r="A167" s="23">
        <v>436</v>
      </c>
      <c r="B167" s="2" t="s">
        <v>2016</v>
      </c>
      <c r="C167" s="2" t="s">
        <v>1550</v>
      </c>
      <c r="D167" t="s">
        <v>1570</v>
      </c>
      <c r="F167" s="36">
        <v>0</v>
      </c>
      <c r="H167" s="6">
        <v>10</v>
      </c>
      <c r="I167" s="6">
        <v>9</v>
      </c>
      <c r="J167" s="5">
        <v>1</v>
      </c>
      <c r="K167" s="42">
        <f>SUM(F167:I167)*J167</f>
        <v>19</v>
      </c>
      <c r="M167" s="2" t="s">
        <v>1780</v>
      </c>
      <c r="N167" s="5">
        <v>47.5</v>
      </c>
      <c r="O167" s="6">
        <v>3</v>
      </c>
      <c r="P167" s="6">
        <v>1</v>
      </c>
      <c r="Q167" s="42">
        <f>SUM(N167:O167)*P167</f>
        <v>50.5</v>
      </c>
      <c r="R167" s="43">
        <f>K167+Q167</f>
        <v>69.5</v>
      </c>
    </row>
    <row r="168" spans="1:28" s="2" customFormat="1" ht="15">
      <c r="A168" s="23">
        <v>436</v>
      </c>
      <c r="B168" s="2" t="s">
        <v>2012</v>
      </c>
      <c r="C168" s="2" t="s">
        <v>1565</v>
      </c>
      <c r="D168" t="s">
        <v>1585</v>
      </c>
      <c r="E168" s="14"/>
      <c r="F168" s="36">
        <v>41.685</v>
      </c>
      <c r="G168" s="10"/>
      <c r="H168" s="10"/>
      <c r="I168" s="6">
        <v>6</v>
      </c>
      <c r="J168" s="5">
        <v>1</v>
      </c>
      <c r="K168" s="42">
        <f>SUM(F168:I168)*J168</f>
        <v>47.685</v>
      </c>
      <c r="L168"/>
      <c r="M168" s="2" t="s">
        <v>1886</v>
      </c>
      <c r="N168" s="5">
        <v>5.9</v>
      </c>
      <c r="O168" s="6">
        <v>6</v>
      </c>
      <c r="P168" s="6">
        <v>1</v>
      </c>
      <c r="Q168" s="42">
        <f>SUM(N168:O168)*P168</f>
        <v>11.9</v>
      </c>
      <c r="R168" s="43">
        <f>K168+Q168</f>
        <v>59.585</v>
      </c>
      <c r="S168"/>
      <c r="T168"/>
      <c r="U168"/>
      <c r="V168"/>
      <c r="W168"/>
      <c r="X168"/>
      <c r="Y168"/>
      <c r="Z168"/>
      <c r="AA168"/>
      <c r="AB168"/>
    </row>
    <row r="169" spans="1:28" ht="15">
      <c r="A169" s="23">
        <v>436</v>
      </c>
      <c r="B169" s="2" t="s">
        <v>2236</v>
      </c>
      <c r="C169" s="2" t="s">
        <v>2005</v>
      </c>
      <c r="F169" s="36"/>
      <c r="J169" s="5">
        <v>1</v>
      </c>
      <c r="K169" s="42">
        <f>SUM(F169:I169)*J169</f>
        <v>0</v>
      </c>
      <c r="L169" s="2"/>
      <c r="M169" s="2" t="s">
        <v>2006</v>
      </c>
      <c r="N169" s="5">
        <v>1.4</v>
      </c>
      <c r="P169" s="6">
        <v>1</v>
      </c>
      <c r="Q169" s="42">
        <f>SUM(N169:O169)*P169</f>
        <v>1.4</v>
      </c>
      <c r="R169" s="43">
        <f>K169+Q169</f>
        <v>1.4</v>
      </c>
      <c r="S169" s="2"/>
      <c r="T169" s="2"/>
      <c r="U169" s="2"/>
      <c r="V169" s="2"/>
      <c r="W169" s="2"/>
      <c r="X169" s="2"/>
      <c r="Y169" s="2"/>
      <c r="Z169" s="2"/>
      <c r="AA169" s="2"/>
      <c r="AB169" s="2"/>
    </row>
    <row r="170" spans="1:18" ht="15">
      <c r="A170" s="23">
        <v>436</v>
      </c>
      <c r="B170" s="2" t="s">
        <v>2014</v>
      </c>
      <c r="C170" s="2" t="s">
        <v>1552</v>
      </c>
      <c r="D170" t="s">
        <v>1572</v>
      </c>
      <c r="F170" s="36"/>
      <c r="G170" s="10"/>
      <c r="H170" s="10"/>
      <c r="J170" s="5">
        <v>3</v>
      </c>
      <c r="K170" s="42">
        <f>SUM(F170:I170)*J170</f>
        <v>0</v>
      </c>
      <c r="M170" s="2" t="s">
        <v>1779</v>
      </c>
      <c r="N170" s="5">
        <v>20.1</v>
      </c>
      <c r="P170" s="6">
        <v>3</v>
      </c>
      <c r="Q170" s="42">
        <f>SUM(N170:O170)*P170</f>
        <v>60.300000000000004</v>
      </c>
      <c r="R170" s="43">
        <f>K170+Q170</f>
        <v>60.300000000000004</v>
      </c>
    </row>
    <row r="171" spans="1:18" ht="15">
      <c r="A171" s="23">
        <v>436</v>
      </c>
      <c r="B171" s="2" t="s">
        <v>2014</v>
      </c>
      <c r="C171" s="2" t="s">
        <v>1564</v>
      </c>
      <c r="D171" t="s">
        <v>1584</v>
      </c>
      <c r="F171" s="36"/>
      <c r="I171" s="6">
        <v>1</v>
      </c>
      <c r="J171" s="5">
        <v>1</v>
      </c>
      <c r="K171" s="42">
        <f>SUM(F171:I171)*J171</f>
        <v>1</v>
      </c>
      <c r="P171" s="6">
        <v>1</v>
      </c>
      <c r="Q171" s="42">
        <f>SUM(N171:O171)*P171</f>
        <v>0</v>
      </c>
      <c r="R171" s="43">
        <f>K171+Q171</f>
        <v>1</v>
      </c>
    </row>
    <row r="172" spans="1:28" ht="15">
      <c r="A172" s="23">
        <v>436</v>
      </c>
      <c r="B172" s="2" t="s">
        <v>2012</v>
      </c>
      <c r="C172" s="2" t="s">
        <v>1561</v>
      </c>
      <c r="D172" t="s">
        <v>1581</v>
      </c>
      <c r="F172" s="36"/>
      <c r="G172" s="10"/>
      <c r="H172" s="10"/>
      <c r="I172" s="6">
        <v>5</v>
      </c>
      <c r="J172" s="5">
        <v>1</v>
      </c>
      <c r="K172" s="42">
        <f>SUM(F172:I172)*J172</f>
        <v>5</v>
      </c>
      <c r="L172" s="2"/>
      <c r="P172" s="6">
        <v>1</v>
      </c>
      <c r="Q172" s="42">
        <f>SUM(N172:O172)*P172</f>
        <v>0</v>
      </c>
      <c r="R172" s="43">
        <f>K172+Q172</f>
        <v>5</v>
      </c>
      <c r="S172" s="2"/>
      <c r="T172" s="2"/>
      <c r="U172" s="2"/>
      <c r="V172" s="2"/>
      <c r="W172" s="2"/>
      <c r="X172" s="2"/>
      <c r="Y172" s="2"/>
      <c r="Z172" s="2"/>
      <c r="AA172" s="2"/>
      <c r="AB172" s="2"/>
    </row>
    <row r="173" spans="1:18" s="2" customFormat="1" ht="15">
      <c r="A173" s="23">
        <v>436</v>
      </c>
      <c r="B173" s="2" t="s">
        <v>2012</v>
      </c>
      <c r="C173" s="2" t="s">
        <v>1557</v>
      </c>
      <c r="D173" t="s">
        <v>1577</v>
      </c>
      <c r="E173" s="14"/>
      <c r="F173" s="36">
        <v>14.61788888888889</v>
      </c>
      <c r="G173" s="10"/>
      <c r="H173" s="10"/>
      <c r="I173" s="6">
        <v>7</v>
      </c>
      <c r="J173" s="5">
        <v>1</v>
      </c>
      <c r="K173" s="42">
        <f>SUM(F173:I173)*J173</f>
        <v>21.617888888888892</v>
      </c>
      <c r="M173" s="2" t="s">
        <v>2218</v>
      </c>
      <c r="N173" s="5">
        <v>20.1</v>
      </c>
      <c r="O173" s="6">
        <v>8</v>
      </c>
      <c r="P173" s="6">
        <v>1</v>
      </c>
      <c r="Q173" s="42">
        <f>SUM(N173:O173)*P173</f>
        <v>28.1</v>
      </c>
      <c r="R173" s="43">
        <f>K173+Q173</f>
        <v>49.71788888888889</v>
      </c>
    </row>
    <row r="174" spans="1:18" s="2" customFormat="1" ht="15">
      <c r="A174" s="23">
        <v>436</v>
      </c>
      <c r="B174" s="2" t="s">
        <v>2014</v>
      </c>
      <c r="C174" s="2" t="s">
        <v>1558</v>
      </c>
      <c r="D174" t="s">
        <v>1703</v>
      </c>
      <c r="E174" s="14"/>
      <c r="F174" s="36">
        <v>4.743</v>
      </c>
      <c r="G174" s="10"/>
      <c r="H174" s="10"/>
      <c r="I174" s="6">
        <v>3</v>
      </c>
      <c r="J174" s="5">
        <v>3</v>
      </c>
      <c r="K174" s="42">
        <f>SUM(F174:I174)*J174</f>
        <v>23.229</v>
      </c>
      <c r="N174" s="5"/>
      <c r="O174" s="6">
        <v>1</v>
      </c>
      <c r="P174" s="6">
        <v>3</v>
      </c>
      <c r="Q174" s="42">
        <f>SUM(N174:O174)*P174</f>
        <v>3</v>
      </c>
      <c r="R174" s="43">
        <f>K174+Q174</f>
        <v>26.229</v>
      </c>
    </row>
    <row r="175" spans="1:28" s="2" customFormat="1" ht="15">
      <c r="A175" s="23">
        <v>436</v>
      </c>
      <c r="B175" s="2" t="s">
        <v>2014</v>
      </c>
      <c r="C175" s="2" t="s">
        <v>1555</v>
      </c>
      <c r="D175" t="s">
        <v>1575</v>
      </c>
      <c r="E175" s="14"/>
      <c r="F175" s="36">
        <v>2.3333333333333335</v>
      </c>
      <c r="G175" s="10"/>
      <c r="H175" s="10"/>
      <c r="I175" s="6"/>
      <c r="J175" s="5">
        <v>3</v>
      </c>
      <c r="K175" s="42">
        <f>SUM(F175:I175)*J175</f>
        <v>7</v>
      </c>
      <c r="L175"/>
      <c r="M175" s="2" t="s">
        <v>1783</v>
      </c>
      <c r="N175" s="5">
        <v>5.6</v>
      </c>
      <c r="O175" s="6">
        <v>2</v>
      </c>
      <c r="P175" s="6">
        <v>2</v>
      </c>
      <c r="Q175" s="42">
        <f>SUM(N175:O175)*P175</f>
        <v>15.2</v>
      </c>
      <c r="R175" s="43">
        <f>K175+Q175</f>
        <v>22.2</v>
      </c>
      <c r="S175"/>
      <c r="T175"/>
      <c r="U175"/>
      <c r="V175"/>
      <c r="W175"/>
      <c r="X175"/>
      <c r="Y175"/>
      <c r="Z175"/>
      <c r="AA175"/>
      <c r="AB175"/>
    </row>
    <row r="176" spans="1:28" ht="15">
      <c r="A176" s="23">
        <v>436</v>
      </c>
      <c r="B176" s="2" t="s">
        <v>2013</v>
      </c>
      <c r="C176" s="2" t="s">
        <v>1556</v>
      </c>
      <c r="D176" t="s">
        <v>1576</v>
      </c>
      <c r="F176" s="36">
        <v>11.56875</v>
      </c>
      <c r="G176" s="10"/>
      <c r="H176" s="10"/>
      <c r="I176" s="6">
        <v>2</v>
      </c>
      <c r="J176" s="5">
        <v>1</v>
      </c>
      <c r="K176" s="42">
        <f>SUM(F176:I176)*J176</f>
        <v>13.56875</v>
      </c>
      <c r="L176" s="2"/>
      <c r="P176" s="6">
        <v>1</v>
      </c>
      <c r="Q176" s="42">
        <f>SUM(N176:O176)*P176</f>
        <v>0</v>
      </c>
      <c r="R176" s="43">
        <f>K176+Q176</f>
        <v>13.56875</v>
      </c>
      <c r="S176" s="2"/>
      <c r="T176" s="2"/>
      <c r="U176" s="2"/>
      <c r="V176" s="2"/>
      <c r="W176" s="2"/>
      <c r="X176" s="2"/>
      <c r="Y176" s="2"/>
      <c r="Z176" s="2"/>
      <c r="AA176" s="2"/>
      <c r="AB176" s="2"/>
    </row>
    <row r="177" spans="1:28" s="2" customFormat="1" ht="15">
      <c r="A177" s="23">
        <v>436</v>
      </c>
      <c r="B177" s="2" t="s">
        <v>2195</v>
      </c>
      <c r="C177" s="2" t="s">
        <v>1546</v>
      </c>
      <c r="D177" t="s">
        <v>1566</v>
      </c>
      <c r="E177" s="14"/>
      <c r="F177" s="36">
        <v>19.29375</v>
      </c>
      <c r="G177" s="6"/>
      <c r="H177" s="6"/>
      <c r="I177" s="6">
        <v>16</v>
      </c>
      <c r="J177" s="5">
        <v>1</v>
      </c>
      <c r="K177" s="42">
        <f>SUM(F177:I177)*J177</f>
        <v>35.29375</v>
      </c>
      <c r="L177"/>
      <c r="M177" s="2" t="s">
        <v>2116</v>
      </c>
      <c r="N177" s="5">
        <v>46.9</v>
      </c>
      <c r="O177" s="6">
        <v>17</v>
      </c>
      <c r="P177" s="6">
        <v>1</v>
      </c>
      <c r="Q177" s="42">
        <f>SUM(N177:O177)*P177</f>
        <v>63.9</v>
      </c>
      <c r="R177" s="43">
        <f>K177+Q177</f>
        <v>99.19375</v>
      </c>
      <c r="S177"/>
      <c r="T177"/>
      <c r="U177"/>
      <c r="V177"/>
      <c r="W177"/>
      <c r="X177"/>
      <c r="Y177"/>
      <c r="Z177"/>
      <c r="AA177"/>
      <c r="AB177"/>
    </row>
    <row r="178" spans="1:18" ht="15">
      <c r="A178" s="23">
        <v>436</v>
      </c>
      <c r="B178" s="2" t="s">
        <v>2192</v>
      </c>
      <c r="C178" s="2" t="s">
        <v>1551</v>
      </c>
      <c r="D178" t="s">
        <v>1571</v>
      </c>
      <c r="F178" s="36"/>
      <c r="G178" s="10"/>
      <c r="H178" s="10"/>
      <c r="I178" s="6">
        <v>1</v>
      </c>
      <c r="J178" s="5">
        <v>1</v>
      </c>
      <c r="K178" s="42">
        <f>SUM(F178:I178)*J178</f>
        <v>1</v>
      </c>
      <c r="P178" s="6">
        <v>1</v>
      </c>
      <c r="Q178" s="42">
        <f>SUM(N178:O178)*P178</f>
        <v>0</v>
      </c>
      <c r="R178" s="43">
        <f>K178+Q178</f>
        <v>1</v>
      </c>
    </row>
    <row r="179" spans="1:18" ht="15">
      <c r="A179" s="23">
        <v>436</v>
      </c>
      <c r="B179" s="2" t="s">
        <v>2012</v>
      </c>
      <c r="C179" s="2" t="s">
        <v>1560</v>
      </c>
      <c r="D179" t="s">
        <v>1579</v>
      </c>
      <c r="F179" s="36">
        <v>0</v>
      </c>
      <c r="G179" s="10"/>
      <c r="H179" s="10"/>
      <c r="I179" s="6">
        <v>2</v>
      </c>
      <c r="J179" s="5">
        <v>1</v>
      </c>
      <c r="K179" s="42">
        <f>SUM(F179:I179)*J179</f>
        <v>2</v>
      </c>
      <c r="M179" s="2" t="s">
        <v>1790</v>
      </c>
      <c r="N179" s="5">
        <v>2.3</v>
      </c>
      <c r="P179" s="6">
        <v>1</v>
      </c>
      <c r="Q179" s="42">
        <f>SUM(N179:O179)*P179</f>
        <v>2.3</v>
      </c>
      <c r="R179" s="43">
        <f>K179+Q179</f>
        <v>4.3</v>
      </c>
    </row>
    <row r="180" spans="1:18" ht="15">
      <c r="A180" s="23">
        <v>436</v>
      </c>
      <c r="B180" s="2" t="s">
        <v>2012</v>
      </c>
      <c r="C180" s="2" t="s">
        <v>1554</v>
      </c>
      <c r="D180" t="s">
        <v>1574</v>
      </c>
      <c r="F180" s="36">
        <v>81.68742857142857</v>
      </c>
      <c r="G180" s="10"/>
      <c r="H180" s="10"/>
      <c r="I180" s="6">
        <v>53</v>
      </c>
      <c r="J180" s="5">
        <v>1</v>
      </c>
      <c r="K180" s="42">
        <f>SUM(F180:I180)*J180</f>
        <v>134.68742857142857</v>
      </c>
      <c r="M180" s="2" t="s">
        <v>2092</v>
      </c>
      <c r="N180" s="5">
        <v>69.5</v>
      </c>
      <c r="O180" s="6">
        <v>68</v>
      </c>
      <c r="P180" s="6">
        <v>1</v>
      </c>
      <c r="Q180" s="42">
        <f>SUM(N180:O180)*P180</f>
        <v>137.5</v>
      </c>
      <c r="R180" s="43">
        <f>K180+Q180</f>
        <v>272.18742857142854</v>
      </c>
    </row>
    <row r="181" spans="1:28" ht="15">
      <c r="A181" s="23">
        <v>440</v>
      </c>
      <c r="B181" s="2" t="s">
        <v>2013</v>
      </c>
      <c r="C181" s="2" t="s">
        <v>1735</v>
      </c>
      <c r="D181" t="s">
        <v>1600</v>
      </c>
      <c r="F181" s="36">
        <v>20.074499999999997</v>
      </c>
      <c r="G181" s="10"/>
      <c r="H181" s="10"/>
      <c r="I181" s="6">
        <v>4</v>
      </c>
      <c r="J181" s="5">
        <v>1</v>
      </c>
      <c r="K181" s="42">
        <f>SUM(F181:I181)*J181</f>
        <v>24.074499999999997</v>
      </c>
      <c r="L181" s="2"/>
      <c r="M181" s="2" t="s">
        <v>1736</v>
      </c>
      <c r="N181" s="5">
        <v>20</v>
      </c>
      <c r="O181" s="6">
        <v>6</v>
      </c>
      <c r="P181" s="6">
        <v>1</v>
      </c>
      <c r="Q181" s="42">
        <f>SUM(N181:O181)*P181</f>
        <v>26</v>
      </c>
      <c r="R181" s="43">
        <f>K181+Q181</f>
        <v>50.0745</v>
      </c>
      <c r="S181" s="2"/>
      <c r="T181" s="2"/>
      <c r="U181" s="2"/>
      <c r="V181" s="2"/>
      <c r="W181" s="2"/>
      <c r="X181" s="2"/>
      <c r="Y181" s="2"/>
      <c r="Z181" s="2"/>
      <c r="AA181" s="2"/>
      <c r="AB181" s="2"/>
    </row>
    <row r="182" spans="1:28" ht="15">
      <c r="A182" s="23">
        <v>440</v>
      </c>
      <c r="B182" s="2" t="s">
        <v>2012</v>
      </c>
      <c r="C182" s="2" t="s">
        <v>2026</v>
      </c>
      <c r="D182" t="s">
        <v>1601</v>
      </c>
      <c r="F182" s="36"/>
      <c r="G182" s="10"/>
      <c r="H182" s="10"/>
      <c r="J182" s="5">
        <v>1</v>
      </c>
      <c r="K182" s="42">
        <f>SUM(F182:I182)*J182</f>
        <v>0</v>
      </c>
      <c r="L182" s="2"/>
      <c r="P182" s="6">
        <v>1</v>
      </c>
      <c r="Q182" s="42">
        <f>SUM(N182:O182)*P182</f>
        <v>0</v>
      </c>
      <c r="R182" s="43">
        <f>K182+Q182</f>
        <v>0</v>
      </c>
      <c r="S182" s="2"/>
      <c r="T182" s="2"/>
      <c r="U182" s="2"/>
      <c r="V182" s="2"/>
      <c r="W182" s="2"/>
      <c r="X182" s="2"/>
      <c r="Y182" s="2"/>
      <c r="Z182" s="2"/>
      <c r="AA182" s="2"/>
      <c r="AB182" s="2"/>
    </row>
    <row r="183" spans="1:18" ht="15">
      <c r="A183" s="23">
        <v>440</v>
      </c>
      <c r="B183" s="2" t="s">
        <v>2012</v>
      </c>
      <c r="C183" s="2" t="s">
        <v>1728</v>
      </c>
      <c r="D183" t="s">
        <v>1602</v>
      </c>
      <c r="F183" s="36">
        <v>19.609499999999997</v>
      </c>
      <c r="G183" s="10"/>
      <c r="H183" s="10"/>
      <c r="I183" s="6">
        <v>10</v>
      </c>
      <c r="J183" s="5">
        <v>1</v>
      </c>
      <c r="K183" s="42">
        <f>SUM(F183:I183)*J183</f>
        <v>29.609499999999997</v>
      </c>
      <c r="M183" s="2" t="s">
        <v>1729</v>
      </c>
      <c r="N183" s="5">
        <v>30.9</v>
      </c>
      <c r="O183" s="6">
        <v>4</v>
      </c>
      <c r="P183" s="6">
        <v>1</v>
      </c>
      <c r="Q183" s="42">
        <f>SUM(N183:O183)*P183</f>
        <v>34.9</v>
      </c>
      <c r="R183" s="43">
        <f>K183+Q183</f>
        <v>64.5095</v>
      </c>
    </row>
    <row r="184" spans="1:28" ht="15">
      <c r="A184" s="23">
        <v>440</v>
      </c>
      <c r="B184" s="2" t="s">
        <v>2012</v>
      </c>
      <c r="C184" s="2" t="s">
        <v>1958</v>
      </c>
      <c r="D184" t="s">
        <v>1957</v>
      </c>
      <c r="F184" s="36">
        <v>12.636000000000001</v>
      </c>
      <c r="G184" s="10"/>
      <c r="H184" s="10"/>
      <c r="I184" s="6">
        <v>34</v>
      </c>
      <c r="J184" s="5">
        <v>1</v>
      </c>
      <c r="K184" s="42">
        <f>SUM(F184:I184)*J184</f>
        <v>46.636</v>
      </c>
      <c r="L184" s="2"/>
      <c r="M184" s="2" t="s">
        <v>2219</v>
      </c>
      <c r="N184" s="5">
        <v>5.4</v>
      </c>
      <c r="O184" s="6">
        <v>16</v>
      </c>
      <c r="P184" s="6">
        <v>1</v>
      </c>
      <c r="Q184" s="42">
        <f>SUM(N184:O184)*P184</f>
        <v>21.4</v>
      </c>
      <c r="R184" s="43">
        <f>K184+Q184</f>
        <v>68.036</v>
      </c>
      <c r="S184" s="2"/>
      <c r="T184" s="2"/>
      <c r="U184" s="2"/>
      <c r="V184" s="2"/>
      <c r="W184" s="2"/>
      <c r="X184" s="2"/>
      <c r="Y184" s="2"/>
      <c r="Z184" s="2"/>
      <c r="AA184" s="2"/>
      <c r="AB184" s="2"/>
    </row>
    <row r="185" spans="1:18" ht="15">
      <c r="A185" s="23">
        <v>440</v>
      </c>
      <c r="B185" s="2" t="s">
        <v>2012</v>
      </c>
      <c r="C185" s="2" t="s">
        <v>1586</v>
      </c>
      <c r="D185" t="s">
        <v>1593</v>
      </c>
      <c r="F185" s="36">
        <v>40.927499999999995</v>
      </c>
      <c r="G185" s="10"/>
      <c r="H185" s="10"/>
      <c r="I185" s="6">
        <v>35</v>
      </c>
      <c r="J185" s="5">
        <v>1</v>
      </c>
      <c r="K185" s="42">
        <f>SUM(F185:I185)*J185</f>
        <v>75.9275</v>
      </c>
      <c r="M185" s="2" t="s">
        <v>1792</v>
      </c>
      <c r="N185" s="5">
        <v>49.5</v>
      </c>
      <c r="O185" s="6">
        <v>42</v>
      </c>
      <c r="P185" s="6">
        <v>1</v>
      </c>
      <c r="Q185" s="42">
        <f>SUM(N185:O185)*P185</f>
        <v>91.5</v>
      </c>
      <c r="R185" s="43">
        <f>K185+Q185</f>
        <v>167.4275</v>
      </c>
    </row>
    <row r="186" spans="1:18" ht="15">
      <c r="A186" s="23">
        <v>440</v>
      </c>
      <c r="B186" s="2" t="s">
        <v>2014</v>
      </c>
      <c r="C186" s="2" t="s">
        <v>1590</v>
      </c>
      <c r="D186" t="s">
        <v>1597</v>
      </c>
      <c r="F186" s="36">
        <v>16.040000000000003</v>
      </c>
      <c r="G186" s="10"/>
      <c r="H186" s="10"/>
      <c r="J186" s="5">
        <v>1</v>
      </c>
      <c r="K186" s="42">
        <f>SUM(F186:I186)*J186</f>
        <v>16.040000000000003</v>
      </c>
      <c r="O186" s="6">
        <v>1</v>
      </c>
      <c r="P186" s="6">
        <v>1</v>
      </c>
      <c r="Q186" s="42">
        <f>SUM(N186:O186)*P186</f>
        <v>1</v>
      </c>
      <c r="R186" s="43">
        <f>K186+Q186</f>
        <v>17.040000000000003</v>
      </c>
    </row>
    <row r="187" spans="1:18" ht="15">
      <c r="A187" s="23">
        <v>440</v>
      </c>
      <c r="B187" s="2" t="s">
        <v>2012</v>
      </c>
      <c r="C187" s="2" t="s">
        <v>1587</v>
      </c>
      <c r="D187" t="s">
        <v>1594</v>
      </c>
      <c r="F187" s="36">
        <v>137.106</v>
      </c>
      <c r="G187" s="10"/>
      <c r="H187" s="10"/>
      <c r="I187" s="6">
        <v>52</v>
      </c>
      <c r="J187" s="5">
        <v>1</v>
      </c>
      <c r="K187" s="42">
        <f>SUM(F187:I187)*J187</f>
        <v>189.106</v>
      </c>
      <c r="M187" s="2" t="s">
        <v>1943</v>
      </c>
      <c r="N187" s="5">
        <v>70</v>
      </c>
      <c r="O187" s="6">
        <v>36</v>
      </c>
      <c r="P187" s="6">
        <v>1</v>
      </c>
      <c r="Q187" s="42">
        <f>SUM(N187:O187)*P187</f>
        <v>106</v>
      </c>
      <c r="R187" s="43">
        <f>K187+Q187</f>
        <v>295.106</v>
      </c>
    </row>
    <row r="188" spans="1:18" ht="15">
      <c r="A188" s="23">
        <v>440</v>
      </c>
      <c r="B188" s="2" t="s">
        <v>2013</v>
      </c>
      <c r="C188" s="2" t="s">
        <v>1589</v>
      </c>
      <c r="D188" t="s">
        <v>1596</v>
      </c>
      <c r="F188" s="36">
        <v>10.85875</v>
      </c>
      <c r="G188" s="10">
        <v>48.75</v>
      </c>
      <c r="H188" s="10"/>
      <c r="I188" s="6">
        <v>2</v>
      </c>
      <c r="J188" s="5">
        <v>1</v>
      </c>
      <c r="K188" s="42">
        <f>SUM(F188:I188)*J188</f>
        <v>61.60875</v>
      </c>
      <c r="M188" s="2" t="s">
        <v>2102</v>
      </c>
      <c r="N188" s="5">
        <v>30.6</v>
      </c>
      <c r="P188" s="6">
        <v>1</v>
      </c>
      <c r="Q188" s="42">
        <f>SUM(N188:O188)*P188</f>
        <v>30.6</v>
      </c>
      <c r="R188" s="43">
        <f>K188+Q188</f>
        <v>92.20875000000001</v>
      </c>
    </row>
    <row r="189" spans="1:18" ht="15">
      <c r="A189" s="23">
        <v>440</v>
      </c>
      <c r="B189" s="2" t="s">
        <v>2013</v>
      </c>
      <c r="C189" s="2" t="s">
        <v>2043</v>
      </c>
      <c r="D189" t="s">
        <v>1603</v>
      </c>
      <c r="F189" s="36"/>
      <c r="G189" s="10"/>
      <c r="H189" s="10"/>
      <c r="J189" s="5">
        <v>1</v>
      </c>
      <c r="K189" s="42">
        <f>SUM(F189:I189)*J189</f>
        <v>0</v>
      </c>
      <c r="P189" s="6">
        <v>1</v>
      </c>
      <c r="Q189" s="42">
        <f>SUM(N189:O189)*P189</f>
        <v>0</v>
      </c>
      <c r="R189" s="43">
        <f>K189+Q189</f>
        <v>0</v>
      </c>
    </row>
    <row r="190" spans="1:18" ht="15">
      <c r="A190" s="23">
        <v>440</v>
      </c>
      <c r="B190" s="2" t="s">
        <v>2013</v>
      </c>
      <c r="C190" s="2" t="s">
        <v>1755</v>
      </c>
      <c r="D190" t="s">
        <v>1604</v>
      </c>
      <c r="F190" s="36">
        <v>45.37321428571428</v>
      </c>
      <c r="G190" s="10"/>
      <c r="H190" s="10"/>
      <c r="I190" s="6">
        <v>5</v>
      </c>
      <c r="J190" s="5">
        <v>1</v>
      </c>
      <c r="K190" s="42">
        <f>SUM(F190:I190)*J190</f>
        <v>50.37321428571428</v>
      </c>
      <c r="M190" s="2" t="s">
        <v>2211</v>
      </c>
      <c r="N190" s="5">
        <v>37.6</v>
      </c>
      <c r="O190" s="6">
        <v>10</v>
      </c>
      <c r="P190" s="6">
        <v>1</v>
      </c>
      <c r="Q190" s="42">
        <f>SUM(N190:O190)*P190</f>
        <v>47.6</v>
      </c>
      <c r="R190" s="43">
        <f>K190+Q190</f>
        <v>97.97321428571428</v>
      </c>
    </row>
    <row r="191" spans="1:28" s="2" customFormat="1" ht="15">
      <c r="A191" s="23">
        <v>440</v>
      </c>
      <c r="B191" s="2" t="s">
        <v>2016</v>
      </c>
      <c r="C191" s="2" t="s">
        <v>2051</v>
      </c>
      <c r="D191" t="s">
        <v>1605</v>
      </c>
      <c r="E191" s="14"/>
      <c r="F191" s="36">
        <v>1.75</v>
      </c>
      <c r="G191" s="10">
        <v>3.75</v>
      </c>
      <c r="H191" s="10">
        <v>10</v>
      </c>
      <c r="I191" s="6">
        <v>1</v>
      </c>
      <c r="J191" s="5">
        <v>1</v>
      </c>
      <c r="K191" s="42">
        <f>SUM(F191:I191)*J191</f>
        <v>16.5</v>
      </c>
      <c r="L191"/>
      <c r="N191" s="5"/>
      <c r="O191" s="6">
        <v>1</v>
      </c>
      <c r="P191" s="6">
        <v>1</v>
      </c>
      <c r="Q191" s="42">
        <f>SUM(N191:O191)*P191</f>
        <v>1</v>
      </c>
      <c r="R191" s="43">
        <f>K191+Q191</f>
        <v>17.5</v>
      </c>
      <c r="S191"/>
      <c r="T191"/>
      <c r="U191"/>
      <c r="V191"/>
      <c r="W191"/>
      <c r="X191"/>
      <c r="Y191"/>
      <c r="Z191"/>
      <c r="AA191"/>
      <c r="AB191"/>
    </row>
    <row r="192" spans="1:18" ht="15">
      <c r="A192" s="23">
        <v>440</v>
      </c>
      <c r="B192" s="2" t="s">
        <v>2016</v>
      </c>
      <c r="C192" s="2" t="s">
        <v>1977</v>
      </c>
      <c r="D192" t="s">
        <v>1606</v>
      </c>
      <c r="F192" s="36">
        <v>29.71875</v>
      </c>
      <c r="G192" s="10"/>
      <c r="H192" s="10"/>
      <c r="I192" s="6">
        <v>47</v>
      </c>
      <c r="J192" s="5">
        <v>1</v>
      </c>
      <c r="K192" s="42">
        <f>SUM(F192:I192)*J192</f>
        <v>76.71875</v>
      </c>
      <c r="M192" s="2" t="s">
        <v>1978</v>
      </c>
      <c r="N192" s="5">
        <v>51.3</v>
      </c>
      <c r="O192" s="6">
        <v>42</v>
      </c>
      <c r="P192" s="6">
        <v>1</v>
      </c>
      <c r="Q192" s="42">
        <f>SUM(N192:O192)*P192</f>
        <v>93.3</v>
      </c>
      <c r="R192" s="43">
        <f>K192+Q192</f>
        <v>170.01875</v>
      </c>
    </row>
    <row r="193" spans="1:18" ht="15">
      <c r="A193" s="23">
        <v>440</v>
      </c>
      <c r="B193" s="2" t="s">
        <v>2012</v>
      </c>
      <c r="C193" s="2" t="s">
        <v>1588</v>
      </c>
      <c r="D193" t="s">
        <v>1595</v>
      </c>
      <c r="F193" s="36">
        <v>46.666999999999994</v>
      </c>
      <c r="G193" s="10"/>
      <c r="H193" s="10"/>
      <c r="I193" s="6">
        <v>22</v>
      </c>
      <c r="J193" s="5">
        <v>1</v>
      </c>
      <c r="K193" s="42">
        <f>SUM(F193:I193)*J193</f>
        <v>68.667</v>
      </c>
      <c r="M193" s="2" t="s">
        <v>1747</v>
      </c>
      <c r="N193" s="5">
        <v>56.2</v>
      </c>
      <c r="O193" s="6">
        <v>25</v>
      </c>
      <c r="P193" s="6">
        <v>1</v>
      </c>
      <c r="Q193" s="42">
        <f>SUM(N193:O193)*P193</f>
        <v>81.2</v>
      </c>
      <c r="R193" s="43">
        <f>K193+Q193</f>
        <v>149.86700000000002</v>
      </c>
    </row>
    <row r="194" spans="1:18" ht="15">
      <c r="A194" s="23">
        <v>440</v>
      </c>
      <c r="B194" s="2" t="s">
        <v>2017</v>
      </c>
      <c r="C194" s="2" t="s">
        <v>1849</v>
      </c>
      <c r="D194" t="s">
        <v>1607</v>
      </c>
      <c r="F194" s="36">
        <v>21.1295</v>
      </c>
      <c r="G194" s="10"/>
      <c r="H194" s="10"/>
      <c r="I194" s="6">
        <v>19</v>
      </c>
      <c r="J194" s="5">
        <v>1</v>
      </c>
      <c r="K194" s="42">
        <f>SUM(F194:I194)*J194</f>
        <v>40.1295</v>
      </c>
      <c r="M194" s="2" t="s">
        <v>2094</v>
      </c>
      <c r="N194" s="5">
        <v>41.1</v>
      </c>
      <c r="O194" s="6">
        <v>17</v>
      </c>
      <c r="P194" s="6">
        <v>1</v>
      </c>
      <c r="Q194" s="42">
        <f>SUM(N194:O194)*P194</f>
        <v>58.1</v>
      </c>
      <c r="R194" s="43">
        <f>K194+Q194</f>
        <v>98.2295</v>
      </c>
    </row>
    <row r="195" spans="1:18" ht="15">
      <c r="A195" s="23">
        <v>440</v>
      </c>
      <c r="B195" s="2" t="s">
        <v>2014</v>
      </c>
      <c r="C195" s="2" t="s">
        <v>1591</v>
      </c>
      <c r="D195" t="s">
        <v>1598</v>
      </c>
      <c r="F195" s="36">
        <v>132.64803571428573</v>
      </c>
      <c r="G195" s="10"/>
      <c r="H195" s="10"/>
      <c r="J195" s="5">
        <v>3</v>
      </c>
      <c r="K195" s="42">
        <f>SUM(F195:I195)*J195</f>
        <v>397.9441071428572</v>
      </c>
      <c r="M195" s="2" t="s">
        <v>2100</v>
      </c>
      <c r="N195" s="5">
        <v>41.8</v>
      </c>
      <c r="O195" s="6">
        <v>5</v>
      </c>
      <c r="P195" s="6">
        <v>3</v>
      </c>
      <c r="Q195" s="42">
        <f>SUM(N195:O195)*P195</f>
        <v>140.39999999999998</v>
      </c>
      <c r="R195" s="43">
        <f>K195+Q195</f>
        <v>538.3441071428572</v>
      </c>
    </row>
    <row r="196" spans="1:18" ht="15">
      <c r="A196" s="23">
        <v>440</v>
      </c>
      <c r="B196" s="2" t="s">
        <v>2018</v>
      </c>
      <c r="C196" s="2" t="s">
        <v>1798</v>
      </c>
      <c r="D196" t="s">
        <v>1608</v>
      </c>
      <c r="F196" s="36">
        <v>42.5045</v>
      </c>
      <c r="G196" s="10"/>
      <c r="H196" s="10"/>
      <c r="I196" s="6">
        <v>57</v>
      </c>
      <c r="J196" s="5">
        <v>1</v>
      </c>
      <c r="K196" s="42">
        <f>SUM(F196:I196)*J196</f>
        <v>99.50450000000001</v>
      </c>
      <c r="M196" s="2" t="s">
        <v>1799</v>
      </c>
      <c r="N196" s="5">
        <v>59.4</v>
      </c>
      <c r="O196" s="6">
        <v>48</v>
      </c>
      <c r="P196" s="6">
        <v>1</v>
      </c>
      <c r="Q196" s="42">
        <f>SUM(N196:O196)*P196</f>
        <v>107.4</v>
      </c>
      <c r="R196" s="43">
        <f>K196+Q196</f>
        <v>206.9045</v>
      </c>
    </row>
    <row r="197" spans="1:18" ht="15">
      <c r="A197" s="23">
        <v>440</v>
      </c>
      <c r="B197" s="2" t="s">
        <v>2013</v>
      </c>
      <c r="C197" s="3" t="s">
        <v>2060</v>
      </c>
      <c r="D197" t="s">
        <v>1609</v>
      </c>
      <c r="F197" s="36">
        <v>1.4</v>
      </c>
      <c r="G197" s="10"/>
      <c r="H197" s="10"/>
      <c r="I197" s="6">
        <v>6</v>
      </c>
      <c r="J197" s="5">
        <v>1</v>
      </c>
      <c r="K197" s="42">
        <f>SUM(F197:I197)*J197</f>
        <v>7.4</v>
      </c>
      <c r="O197" s="6">
        <v>5</v>
      </c>
      <c r="P197" s="6">
        <v>1</v>
      </c>
      <c r="Q197" s="42">
        <f>SUM(N197:O197)*P197</f>
        <v>5</v>
      </c>
      <c r="R197" s="43">
        <f>K197+Q197</f>
        <v>12.4</v>
      </c>
    </row>
    <row r="198" spans="1:28" ht="15">
      <c r="A198" s="23">
        <v>440</v>
      </c>
      <c r="B198" s="2" t="s">
        <v>2013</v>
      </c>
      <c r="C198" s="2" t="s">
        <v>1894</v>
      </c>
      <c r="D198" t="s">
        <v>1610</v>
      </c>
      <c r="F198" s="36">
        <v>4.33125</v>
      </c>
      <c r="G198" s="10"/>
      <c r="H198" s="10"/>
      <c r="I198" s="6">
        <v>8</v>
      </c>
      <c r="J198" s="5">
        <v>1</v>
      </c>
      <c r="K198" s="42">
        <f>SUM(F198:I198)*J198</f>
        <v>12.33125</v>
      </c>
      <c r="L198" s="2"/>
      <c r="M198" s="2" t="s">
        <v>1895</v>
      </c>
      <c r="N198" s="5">
        <v>12.9</v>
      </c>
      <c r="O198" s="6">
        <v>2</v>
      </c>
      <c r="P198" s="6">
        <v>1</v>
      </c>
      <c r="Q198" s="42">
        <f>SUM(N198:O198)*P198</f>
        <v>14.9</v>
      </c>
      <c r="R198" s="43">
        <f>K198+Q198</f>
        <v>27.231250000000003</v>
      </c>
      <c r="S198" s="2"/>
      <c r="T198" s="2"/>
      <c r="U198" s="2"/>
      <c r="V198" s="2"/>
      <c r="W198" s="2"/>
      <c r="X198" s="2"/>
      <c r="Y198" s="2"/>
      <c r="Z198" s="2"/>
      <c r="AA198" s="2"/>
      <c r="AB198" s="2"/>
    </row>
    <row r="199" spans="1:18" ht="15">
      <c r="A199" s="23">
        <v>440</v>
      </c>
      <c r="B199" s="2" t="s">
        <v>2016</v>
      </c>
      <c r="C199" s="2" t="s">
        <v>1979</v>
      </c>
      <c r="D199" t="s">
        <v>1592</v>
      </c>
      <c r="F199" s="36">
        <v>192.7555357142857</v>
      </c>
      <c r="G199" s="10"/>
      <c r="H199" s="10">
        <v>10</v>
      </c>
      <c r="I199" s="6">
        <v>25</v>
      </c>
      <c r="J199" s="5">
        <v>1</v>
      </c>
      <c r="K199" s="42">
        <f>SUM(F199:I199)*J199</f>
        <v>227.7555357142857</v>
      </c>
      <c r="M199" s="2" t="s">
        <v>1980</v>
      </c>
      <c r="N199" s="5">
        <v>103</v>
      </c>
      <c r="O199" s="6">
        <v>48</v>
      </c>
      <c r="P199" s="6">
        <v>1</v>
      </c>
      <c r="Q199" s="42">
        <f>SUM(N199:O199)*P199</f>
        <v>151</v>
      </c>
      <c r="R199" s="43">
        <f>K199+Q199</f>
        <v>378.7555357142857</v>
      </c>
    </row>
    <row r="200" spans="1:18" ht="15">
      <c r="A200" s="23">
        <v>440</v>
      </c>
      <c r="B200" s="2" t="s">
        <v>2016</v>
      </c>
      <c r="C200" s="2" t="s">
        <v>1787</v>
      </c>
      <c r="D200" t="s">
        <v>1611</v>
      </c>
      <c r="F200" s="36">
        <v>45.37321428571428</v>
      </c>
      <c r="G200" s="10"/>
      <c r="H200" s="10">
        <v>15</v>
      </c>
      <c r="I200" s="6">
        <v>13</v>
      </c>
      <c r="J200" s="5">
        <v>1</v>
      </c>
      <c r="K200" s="42">
        <f>SUM(F200:I200)*J200</f>
        <v>73.37321428571428</v>
      </c>
      <c r="M200" s="2" t="s">
        <v>2093</v>
      </c>
      <c r="N200" s="5">
        <v>37.6</v>
      </c>
      <c r="O200" s="6">
        <v>21</v>
      </c>
      <c r="P200" s="6">
        <v>1</v>
      </c>
      <c r="Q200" s="42">
        <f>SUM(N200:O200)*P200</f>
        <v>58.6</v>
      </c>
      <c r="R200" s="43">
        <f>K200+Q200</f>
        <v>131.97321428571428</v>
      </c>
    </row>
    <row r="201" spans="1:28" s="2" customFormat="1" ht="15">
      <c r="A201" s="23">
        <v>440</v>
      </c>
      <c r="B201" s="2" t="s">
        <v>2016</v>
      </c>
      <c r="C201" s="2" t="s">
        <v>1887</v>
      </c>
      <c r="D201" t="s">
        <v>1612</v>
      </c>
      <c r="E201" s="14"/>
      <c r="F201" s="36">
        <v>91.24374999999999</v>
      </c>
      <c r="G201" s="6"/>
      <c r="H201" s="6">
        <v>30</v>
      </c>
      <c r="I201" s="6">
        <v>28</v>
      </c>
      <c r="J201" s="5">
        <v>1</v>
      </c>
      <c r="K201" s="42">
        <f>SUM(F201:I201)*J201</f>
        <v>149.24374999999998</v>
      </c>
      <c r="L201"/>
      <c r="M201" s="2" t="s">
        <v>1888</v>
      </c>
      <c r="N201" s="5">
        <v>13.4</v>
      </c>
      <c r="O201" s="6">
        <v>47</v>
      </c>
      <c r="P201" s="6">
        <v>1</v>
      </c>
      <c r="Q201" s="42">
        <f>SUM(N201:O201)*P201</f>
        <v>60.4</v>
      </c>
      <c r="R201" s="43">
        <f>K201+Q201</f>
        <v>209.64374999999998</v>
      </c>
      <c r="S201"/>
      <c r="T201"/>
      <c r="U201"/>
      <c r="V201"/>
      <c r="W201"/>
      <c r="X201"/>
      <c r="Y201"/>
      <c r="Z201"/>
      <c r="AA201"/>
      <c r="AB201"/>
    </row>
    <row r="202" spans="1:18" ht="15">
      <c r="A202" s="23">
        <v>440</v>
      </c>
      <c r="B202" s="2" t="s">
        <v>2016</v>
      </c>
      <c r="C202" s="2" t="s">
        <v>1912</v>
      </c>
      <c r="D202" t="s">
        <v>1613</v>
      </c>
      <c r="F202" s="36"/>
      <c r="G202" s="10"/>
      <c r="H202" s="10"/>
      <c r="I202" s="6">
        <v>1</v>
      </c>
      <c r="J202" s="5">
        <v>1</v>
      </c>
      <c r="K202" s="42">
        <f>SUM(F202:I202)*J202</f>
        <v>1</v>
      </c>
      <c r="M202" s="2" t="s">
        <v>1913</v>
      </c>
      <c r="N202" s="5">
        <v>9.3</v>
      </c>
      <c r="P202" s="6">
        <v>1</v>
      </c>
      <c r="Q202" s="42">
        <f>SUM(N202:O202)*P202</f>
        <v>9.3</v>
      </c>
      <c r="R202" s="43">
        <f>K202+Q202</f>
        <v>10.3</v>
      </c>
    </row>
    <row r="203" spans="1:18" ht="15">
      <c r="A203" s="23">
        <v>440</v>
      </c>
      <c r="B203" s="2" t="s">
        <v>2013</v>
      </c>
      <c r="C203" s="2" t="s">
        <v>2069</v>
      </c>
      <c r="D203" t="s">
        <v>1614</v>
      </c>
      <c r="F203" s="36"/>
      <c r="G203" s="10"/>
      <c r="H203" s="10"/>
      <c r="I203" s="6">
        <v>1</v>
      </c>
      <c r="J203" s="5">
        <v>1</v>
      </c>
      <c r="K203" s="42">
        <f>SUM(F203:I203)*J203</f>
        <v>1</v>
      </c>
      <c r="P203" s="6">
        <v>1</v>
      </c>
      <c r="Q203" s="42">
        <f>SUM(N203:O203)*P203</f>
        <v>0</v>
      </c>
      <c r="R203" s="43">
        <f>K203+Q203</f>
        <v>1</v>
      </c>
    </row>
    <row r="204" spans="1:18" ht="15">
      <c r="A204" s="23">
        <v>445</v>
      </c>
      <c r="B204" s="2" t="s">
        <v>2012</v>
      </c>
      <c r="C204" s="2" t="s">
        <v>2027</v>
      </c>
      <c r="D204" t="s">
        <v>1691</v>
      </c>
      <c r="F204" s="36"/>
      <c r="G204" s="10"/>
      <c r="H204" s="10"/>
      <c r="J204" s="5">
        <v>1</v>
      </c>
      <c r="K204" s="42">
        <f>SUM(F204:I204)*J204</f>
        <v>0</v>
      </c>
      <c r="P204" s="6">
        <v>1</v>
      </c>
      <c r="Q204" s="42">
        <f>SUM(N204:O204)*P204</f>
        <v>0</v>
      </c>
      <c r="R204" s="43">
        <f>K204+Q204</f>
        <v>0</v>
      </c>
    </row>
    <row r="205" spans="1:18" ht="15">
      <c r="A205" s="23">
        <v>445</v>
      </c>
      <c r="B205" s="2" t="s">
        <v>2014</v>
      </c>
      <c r="C205" s="2" t="s">
        <v>2028</v>
      </c>
      <c r="D205" t="s">
        <v>1694</v>
      </c>
      <c r="F205" s="36">
        <v>33.525</v>
      </c>
      <c r="G205" s="10"/>
      <c r="H205" s="10"/>
      <c r="J205" s="5">
        <v>1</v>
      </c>
      <c r="K205" s="42">
        <f>SUM(F205:I205)*J205</f>
        <v>33.525</v>
      </c>
      <c r="O205" s="6">
        <v>1</v>
      </c>
      <c r="P205" s="6">
        <v>1</v>
      </c>
      <c r="Q205" s="42">
        <f>SUM(N205:O205)*P205</f>
        <v>1</v>
      </c>
      <c r="R205" s="43">
        <f>K205+Q205</f>
        <v>34.525</v>
      </c>
    </row>
    <row r="206" spans="1:28" s="2" customFormat="1" ht="15">
      <c r="A206" s="23">
        <v>445</v>
      </c>
      <c r="B206" s="2" t="s">
        <v>2013</v>
      </c>
      <c r="C206" s="2" t="s">
        <v>2030</v>
      </c>
      <c r="D206" t="s">
        <v>1692</v>
      </c>
      <c r="E206" s="14"/>
      <c r="F206" s="36">
        <v>14.9175</v>
      </c>
      <c r="G206" s="10"/>
      <c r="H206" s="10"/>
      <c r="I206" s="6">
        <v>5</v>
      </c>
      <c r="J206" s="5">
        <v>1</v>
      </c>
      <c r="K206" s="42">
        <f>SUM(F206:I206)*J206</f>
        <v>19.9175</v>
      </c>
      <c r="L206"/>
      <c r="N206" s="5"/>
      <c r="O206" s="6">
        <v>6</v>
      </c>
      <c r="P206" s="6">
        <v>1</v>
      </c>
      <c r="Q206" s="42">
        <f>SUM(N206:O206)*P206</f>
        <v>6</v>
      </c>
      <c r="R206" s="43">
        <f>K206+Q206</f>
        <v>25.9175</v>
      </c>
      <c r="S206"/>
      <c r="T206"/>
      <c r="U206"/>
      <c r="V206"/>
      <c r="W206"/>
      <c r="X206"/>
      <c r="Y206"/>
      <c r="Z206"/>
      <c r="AA206"/>
      <c r="AB206"/>
    </row>
    <row r="207" spans="1:28" s="2" customFormat="1" ht="15">
      <c r="A207" s="23">
        <v>445</v>
      </c>
      <c r="B207" s="2" t="s">
        <v>2013</v>
      </c>
      <c r="C207" s="2" t="s">
        <v>2033</v>
      </c>
      <c r="D207" t="s">
        <v>1693</v>
      </c>
      <c r="E207" s="14"/>
      <c r="F207" s="36">
        <v>5.242500000000001</v>
      </c>
      <c r="G207" s="10"/>
      <c r="H207" s="10"/>
      <c r="I207" s="6">
        <v>1</v>
      </c>
      <c r="J207" s="5">
        <v>1</v>
      </c>
      <c r="K207" s="42">
        <f>SUM(F207:I207)*J207</f>
        <v>6.242500000000001</v>
      </c>
      <c r="L207"/>
      <c r="N207" s="5"/>
      <c r="O207" s="6">
        <v>3</v>
      </c>
      <c r="P207" s="6">
        <v>1</v>
      </c>
      <c r="Q207" s="42">
        <f>SUM(N207:O207)*P207</f>
        <v>3</v>
      </c>
      <c r="R207" s="43">
        <f>K207+Q207</f>
        <v>9.2425</v>
      </c>
      <c r="S207"/>
      <c r="T207"/>
      <c r="U207"/>
      <c r="V207"/>
      <c r="W207"/>
      <c r="X207"/>
      <c r="Y207"/>
      <c r="Z207"/>
      <c r="AA207"/>
      <c r="AB207"/>
    </row>
    <row r="208" spans="1:18" s="2" customFormat="1" ht="15">
      <c r="A208" s="23">
        <v>445</v>
      </c>
      <c r="B208" s="2" t="s">
        <v>2012</v>
      </c>
      <c r="C208" s="2" t="s">
        <v>2035</v>
      </c>
      <c r="D208" t="s">
        <v>1688</v>
      </c>
      <c r="E208" s="14"/>
      <c r="F208" s="36">
        <v>14.9175</v>
      </c>
      <c r="G208" s="10"/>
      <c r="H208" s="10"/>
      <c r="I208" s="6"/>
      <c r="J208" s="5">
        <v>1</v>
      </c>
      <c r="K208" s="42">
        <f>SUM(F208:I208)*J208</f>
        <v>14.9175</v>
      </c>
      <c r="N208" s="5"/>
      <c r="O208" s="6">
        <v>1</v>
      </c>
      <c r="P208" s="6">
        <v>1</v>
      </c>
      <c r="Q208" s="42">
        <f>SUM(N208:O208)*P208</f>
        <v>1</v>
      </c>
      <c r="R208" s="43">
        <f>K208+Q208</f>
        <v>15.9175</v>
      </c>
    </row>
    <row r="209" spans="1:18" ht="15">
      <c r="A209" s="23">
        <v>445</v>
      </c>
      <c r="B209" s="2" t="s">
        <v>2017</v>
      </c>
      <c r="C209" s="2" t="s">
        <v>1995</v>
      </c>
      <c r="F209" s="36">
        <v>14.9175</v>
      </c>
      <c r="G209" s="10"/>
      <c r="H209" s="10"/>
      <c r="I209" s="6">
        <v>6</v>
      </c>
      <c r="J209" s="5">
        <v>1.5</v>
      </c>
      <c r="K209" s="42">
        <f>SUM(F209:I209)*J209</f>
        <v>31.37625</v>
      </c>
      <c r="M209" s="2" t="s">
        <v>2232</v>
      </c>
      <c r="N209" s="5">
        <v>36.9</v>
      </c>
      <c r="O209" s="6">
        <v>11</v>
      </c>
      <c r="P209" s="6">
        <v>1.5</v>
      </c>
      <c r="Q209" s="42">
        <f>SUM(N209:O209)*P209</f>
        <v>71.85</v>
      </c>
      <c r="R209" s="43">
        <f>K209+Q209</f>
        <v>103.22625</v>
      </c>
    </row>
    <row r="210" spans="1:18" ht="15">
      <c r="A210" s="23">
        <v>445</v>
      </c>
      <c r="B210" s="2" t="s">
        <v>2015</v>
      </c>
      <c r="C210" s="2" t="s">
        <v>1996</v>
      </c>
      <c r="F210" s="36">
        <v>20.16</v>
      </c>
      <c r="G210" s="10"/>
      <c r="H210" s="10"/>
      <c r="I210" s="6">
        <v>6</v>
      </c>
      <c r="J210" s="5">
        <v>1</v>
      </c>
      <c r="K210" s="42">
        <f>SUM(F210:I210)*J210</f>
        <v>26.16</v>
      </c>
      <c r="M210" s="2" t="s">
        <v>2232</v>
      </c>
      <c r="N210" s="5">
        <v>36.9</v>
      </c>
      <c r="O210" s="6">
        <v>9</v>
      </c>
      <c r="P210" s="6">
        <v>1</v>
      </c>
      <c r="Q210" s="42">
        <f>SUM(N210:O210)*P210</f>
        <v>45.9</v>
      </c>
      <c r="R210" s="43">
        <f>K210+Q210</f>
        <v>72.06</v>
      </c>
    </row>
    <row r="211" spans="1:28" s="2" customFormat="1" ht="15">
      <c r="A211" s="23">
        <v>445</v>
      </c>
      <c r="B211" s="2" t="s">
        <v>2012</v>
      </c>
      <c r="C211" s="2" t="s">
        <v>1753</v>
      </c>
      <c r="D211" t="s">
        <v>1690</v>
      </c>
      <c r="E211" s="14"/>
      <c r="F211" s="36">
        <v>49.66875</v>
      </c>
      <c r="G211" s="10"/>
      <c r="H211" s="10"/>
      <c r="I211" s="6">
        <v>1</v>
      </c>
      <c r="J211" s="5">
        <v>1</v>
      </c>
      <c r="K211" s="42">
        <f>SUM(F211:I211)*J211</f>
        <v>50.66875</v>
      </c>
      <c r="L211"/>
      <c r="M211" s="2" t="s">
        <v>2104</v>
      </c>
      <c r="N211" s="5">
        <v>37.5</v>
      </c>
      <c r="O211" s="6">
        <v>6</v>
      </c>
      <c r="P211" s="6">
        <v>1</v>
      </c>
      <c r="Q211" s="42">
        <f>SUM(N211:O211)*P211</f>
        <v>43.5</v>
      </c>
      <c r="R211" s="43">
        <f>K211+Q211</f>
        <v>94.16875</v>
      </c>
      <c r="S211"/>
      <c r="T211"/>
      <c r="U211"/>
      <c r="V211"/>
      <c r="W211"/>
      <c r="X211"/>
      <c r="Y211"/>
      <c r="Z211"/>
      <c r="AA211"/>
      <c r="AB211"/>
    </row>
    <row r="212" spans="1:18" ht="15">
      <c r="A212" s="23">
        <v>445</v>
      </c>
      <c r="B212" s="2" t="s">
        <v>2012</v>
      </c>
      <c r="C212" s="2" t="s">
        <v>1882</v>
      </c>
      <c r="D212" t="s">
        <v>1689</v>
      </c>
      <c r="F212" s="36">
        <v>16.521</v>
      </c>
      <c r="G212" s="10"/>
      <c r="H212" s="10"/>
      <c r="J212" s="5">
        <v>1</v>
      </c>
      <c r="K212" s="42">
        <f>SUM(F212:I212)*J212</f>
        <v>16.521</v>
      </c>
      <c r="M212" s="2" t="s">
        <v>1858</v>
      </c>
      <c r="N212" s="5">
        <v>19.8</v>
      </c>
      <c r="O212" s="6">
        <v>1</v>
      </c>
      <c r="P212" s="6">
        <v>1</v>
      </c>
      <c r="Q212" s="42">
        <f>SUM(N212:O212)*P212</f>
        <v>20.8</v>
      </c>
      <c r="R212" s="43">
        <f>K212+Q212</f>
        <v>37.321</v>
      </c>
    </row>
    <row r="213" spans="1:28" ht="15">
      <c r="A213" s="23">
        <v>445</v>
      </c>
      <c r="B213" s="2" t="s">
        <v>2014</v>
      </c>
      <c r="C213" s="2" t="s">
        <v>1857</v>
      </c>
      <c r="D213" t="s">
        <v>1695</v>
      </c>
      <c r="F213" s="36">
        <v>7.035</v>
      </c>
      <c r="G213" s="10"/>
      <c r="H213" s="10"/>
      <c r="J213" s="5">
        <v>1</v>
      </c>
      <c r="K213" s="42">
        <f>SUM(F213:I213)*J213</f>
        <v>7.035</v>
      </c>
      <c r="L213" s="2"/>
      <c r="M213" s="2" t="s">
        <v>1858</v>
      </c>
      <c r="N213" s="5">
        <v>19.8</v>
      </c>
      <c r="P213" s="6">
        <v>1</v>
      </c>
      <c r="Q213" s="42">
        <f>SUM(N213:O213)*P213</f>
        <v>19.8</v>
      </c>
      <c r="R213" s="43">
        <f>K213+Q213</f>
        <v>26.835</v>
      </c>
      <c r="S213" s="2"/>
      <c r="T213" s="2"/>
      <c r="U213" s="2"/>
      <c r="V213" s="2"/>
      <c r="W213" s="2"/>
      <c r="X213" s="2"/>
      <c r="Y213" s="2"/>
      <c r="Z213" s="2"/>
      <c r="AA213" s="2"/>
      <c r="AB213" s="2"/>
    </row>
    <row r="214" spans="1:18" s="2" customFormat="1" ht="15">
      <c r="A214" s="23">
        <v>447</v>
      </c>
      <c r="B214" s="2" t="s">
        <v>2012</v>
      </c>
      <c r="C214" s="2" t="s">
        <v>1794</v>
      </c>
      <c r="D214" t="s">
        <v>1396</v>
      </c>
      <c r="E214" s="14"/>
      <c r="F214" s="36">
        <v>103.93982142857142</v>
      </c>
      <c r="G214" s="10"/>
      <c r="H214" s="10"/>
      <c r="I214" s="6">
        <v>12</v>
      </c>
      <c r="J214" s="5">
        <v>1</v>
      </c>
      <c r="K214" s="42">
        <f>SUM(F214:I214)*J214</f>
        <v>115.93982142857142</v>
      </c>
      <c r="M214" s="2" t="s">
        <v>2101</v>
      </c>
      <c r="N214" s="5">
        <v>33.7</v>
      </c>
      <c r="O214" s="6">
        <v>27</v>
      </c>
      <c r="P214" s="6">
        <v>1</v>
      </c>
      <c r="Q214" s="42">
        <f>SUM(N214:O214)*P214</f>
        <v>60.7</v>
      </c>
      <c r="R214" s="43">
        <f>K214+Q214</f>
        <v>176.63982142857142</v>
      </c>
    </row>
    <row r="215" spans="1:28" s="2" customFormat="1" ht="15">
      <c r="A215" s="23">
        <v>447</v>
      </c>
      <c r="B215" s="2" t="s">
        <v>2239</v>
      </c>
      <c r="C215" s="2" t="s">
        <v>1838</v>
      </c>
      <c r="D215" t="s">
        <v>1401</v>
      </c>
      <c r="E215" s="14"/>
      <c r="F215" s="36">
        <v>8.63</v>
      </c>
      <c r="G215" s="10"/>
      <c r="H215" s="10"/>
      <c r="I215" s="6">
        <v>4</v>
      </c>
      <c r="J215" s="5">
        <v>1</v>
      </c>
      <c r="K215" s="42">
        <f>SUM(F215:I215)*J215</f>
        <v>12.63</v>
      </c>
      <c r="L215"/>
      <c r="M215" s="2" t="s">
        <v>1839</v>
      </c>
      <c r="N215" s="5">
        <v>11.6</v>
      </c>
      <c r="O215" s="6">
        <v>8</v>
      </c>
      <c r="P215" s="6">
        <v>1</v>
      </c>
      <c r="Q215" s="42">
        <f>SUM(N215:O215)*P215</f>
        <v>19.6</v>
      </c>
      <c r="R215" s="43">
        <f>K215+Q215</f>
        <v>32.230000000000004</v>
      </c>
      <c r="S215"/>
      <c r="T215"/>
      <c r="U215"/>
      <c r="V215"/>
      <c r="W215"/>
      <c r="X215"/>
      <c r="Y215"/>
      <c r="Z215"/>
      <c r="AA215"/>
      <c r="AB215"/>
    </row>
    <row r="216" spans="1:18" ht="15">
      <c r="A216" s="23">
        <v>447</v>
      </c>
      <c r="B216" s="2" t="s">
        <v>2014</v>
      </c>
      <c r="C216" s="2" t="s">
        <v>2034</v>
      </c>
      <c r="D216" t="s">
        <v>1394</v>
      </c>
      <c r="F216" s="36">
        <v>6.368571428571428</v>
      </c>
      <c r="G216" s="10"/>
      <c r="H216" s="10"/>
      <c r="I216" s="6">
        <v>4</v>
      </c>
      <c r="J216" s="5">
        <v>1</v>
      </c>
      <c r="K216" s="42">
        <f>SUM(F216:I216)*J216</f>
        <v>10.368571428571428</v>
      </c>
      <c r="O216" s="6">
        <v>1</v>
      </c>
      <c r="P216" s="6">
        <v>1</v>
      </c>
      <c r="Q216" s="42">
        <f>SUM(N216:O216)*P216</f>
        <v>1</v>
      </c>
      <c r="R216" s="43">
        <f>K216+Q216</f>
        <v>11.368571428571428</v>
      </c>
    </row>
    <row r="217" spans="1:18" s="2" customFormat="1" ht="15">
      <c r="A217" s="23">
        <v>447</v>
      </c>
      <c r="B217" s="2" t="s">
        <v>2238</v>
      </c>
      <c r="C217" s="2" t="s">
        <v>1810</v>
      </c>
      <c r="D217" t="s">
        <v>1400</v>
      </c>
      <c r="E217" s="14"/>
      <c r="F217" s="36">
        <v>17.3745</v>
      </c>
      <c r="G217" s="10"/>
      <c r="H217" s="10"/>
      <c r="I217" s="6">
        <v>20</v>
      </c>
      <c r="J217" s="5">
        <v>1</v>
      </c>
      <c r="K217" s="42">
        <f>SUM(F217:I217)*J217</f>
        <v>37.3745</v>
      </c>
      <c r="M217" s="2" t="s">
        <v>2109</v>
      </c>
      <c r="N217" s="5">
        <v>11.9</v>
      </c>
      <c r="O217" s="6">
        <v>28</v>
      </c>
      <c r="P217" s="6">
        <v>1</v>
      </c>
      <c r="Q217" s="42">
        <f>SUM(N217:O217)*P217</f>
        <v>39.9</v>
      </c>
      <c r="R217" s="43">
        <f>K217+Q217</f>
        <v>77.27449999999999</v>
      </c>
    </row>
    <row r="218" spans="1:18" ht="15">
      <c r="A218" s="23">
        <v>447</v>
      </c>
      <c r="B218" s="2" t="s">
        <v>2017</v>
      </c>
      <c r="C218" s="2" t="s">
        <v>1773</v>
      </c>
      <c r="D218" t="s">
        <v>1390</v>
      </c>
      <c r="F218" s="36">
        <v>121.34860714285713</v>
      </c>
      <c r="G218" s="10"/>
      <c r="H218" s="10"/>
      <c r="I218" s="6">
        <v>27</v>
      </c>
      <c r="J218" s="5">
        <v>1</v>
      </c>
      <c r="K218" s="42">
        <f>SUM(F218:I218)*J218</f>
        <v>148.34860714285713</v>
      </c>
      <c r="M218" s="2" t="s">
        <v>2107</v>
      </c>
      <c r="N218" s="5">
        <v>63.7</v>
      </c>
      <c r="O218" s="6">
        <v>46</v>
      </c>
      <c r="P218" s="6">
        <v>1</v>
      </c>
      <c r="Q218" s="42">
        <f>SUM(N218:O218)*P218</f>
        <v>109.7</v>
      </c>
      <c r="R218" s="43">
        <f>K218+Q218</f>
        <v>258.0486071428571</v>
      </c>
    </row>
    <row r="219" spans="1:18" ht="15">
      <c r="A219" s="23">
        <v>447</v>
      </c>
      <c r="B219" s="2" t="s">
        <v>2014</v>
      </c>
      <c r="C219" s="2" t="s">
        <v>2048</v>
      </c>
      <c r="D219" t="s">
        <v>1397</v>
      </c>
      <c r="F219" s="36"/>
      <c r="G219" s="10"/>
      <c r="H219" s="10"/>
      <c r="I219" s="6">
        <v>1</v>
      </c>
      <c r="J219" s="5">
        <v>1</v>
      </c>
      <c r="K219" s="42">
        <f>SUM(F219:I219)*J219</f>
        <v>1</v>
      </c>
      <c r="O219" s="6">
        <v>4</v>
      </c>
      <c r="P219" s="6">
        <v>1</v>
      </c>
      <c r="Q219" s="42">
        <f>SUM(N219:O219)*P219</f>
        <v>4</v>
      </c>
      <c r="R219" s="43">
        <f>K219+Q219</f>
        <v>5</v>
      </c>
    </row>
    <row r="220" spans="1:18" s="2" customFormat="1" ht="15">
      <c r="A220" s="23">
        <v>447</v>
      </c>
      <c r="B220" s="2" t="s">
        <v>2012</v>
      </c>
      <c r="C220" s="2" t="s">
        <v>1962</v>
      </c>
      <c r="D220" t="s">
        <v>1392</v>
      </c>
      <c r="E220" s="14"/>
      <c r="F220" s="36">
        <v>104.0560606060606</v>
      </c>
      <c r="G220" s="10">
        <v>7.5</v>
      </c>
      <c r="H220" s="10"/>
      <c r="I220" s="6">
        <v>18</v>
      </c>
      <c r="J220" s="5">
        <v>1</v>
      </c>
      <c r="K220" s="42">
        <f>SUM(F220:I220)*J220</f>
        <v>129.5560606060606</v>
      </c>
      <c r="M220" s="2" t="s">
        <v>2108</v>
      </c>
      <c r="N220" s="5">
        <v>139.9</v>
      </c>
      <c r="O220" s="6">
        <v>35</v>
      </c>
      <c r="P220" s="6">
        <v>1</v>
      </c>
      <c r="Q220" s="42">
        <f>SUM(N220:O220)*P220</f>
        <v>174.9</v>
      </c>
      <c r="R220" s="43">
        <f>K220+Q220</f>
        <v>304.45606060606065</v>
      </c>
    </row>
    <row r="221" spans="1:18" ht="15">
      <c r="A221" s="23">
        <v>447</v>
      </c>
      <c r="B221" s="2" t="s">
        <v>2235</v>
      </c>
      <c r="C221" s="2" t="s">
        <v>2233</v>
      </c>
      <c r="D221" s="40" t="s">
        <v>2234</v>
      </c>
      <c r="F221" s="36"/>
      <c r="J221" s="5">
        <v>1</v>
      </c>
      <c r="K221" s="42">
        <f>SUM(F221:I221)*J221</f>
        <v>0</v>
      </c>
      <c r="O221" s="6">
        <v>1</v>
      </c>
      <c r="P221" s="6">
        <v>1</v>
      </c>
      <c r="Q221" s="42">
        <f>SUM(N221:O221)*P221</f>
        <v>1</v>
      </c>
      <c r="R221" s="43">
        <f>K221+Q221</f>
        <v>1</v>
      </c>
    </row>
    <row r="222" spans="1:18" ht="15">
      <c r="A222" s="23">
        <v>447</v>
      </c>
      <c r="B222" s="2" t="s">
        <v>2014</v>
      </c>
      <c r="C222" s="2" t="s">
        <v>2062</v>
      </c>
      <c r="D222" t="s">
        <v>1393</v>
      </c>
      <c r="F222" s="36"/>
      <c r="G222" s="10"/>
      <c r="H222" s="10"/>
      <c r="I222" s="6">
        <v>2</v>
      </c>
      <c r="J222" s="5">
        <v>3</v>
      </c>
      <c r="K222" s="42">
        <f>SUM(F222:I222)*J222</f>
        <v>6</v>
      </c>
      <c r="M222" t="s">
        <v>2091</v>
      </c>
      <c r="N222" s="5">
        <v>1.1</v>
      </c>
      <c r="O222" s="6">
        <v>5</v>
      </c>
      <c r="P222" s="6">
        <v>3</v>
      </c>
      <c r="Q222" s="42">
        <f>SUM(N222:O222)*P222</f>
        <v>18.299999999999997</v>
      </c>
      <c r="R222" s="43">
        <f>K222+Q222</f>
        <v>24.299999999999997</v>
      </c>
    </row>
    <row r="223" spans="1:28" ht="15">
      <c r="A223" s="23">
        <v>447</v>
      </c>
      <c r="B223" s="2" t="s">
        <v>2238</v>
      </c>
      <c r="C223" s="2" t="s">
        <v>1828</v>
      </c>
      <c r="D223" t="s">
        <v>1391</v>
      </c>
      <c r="F223" s="36">
        <v>6.368571428571428</v>
      </c>
      <c r="G223" s="10"/>
      <c r="H223" s="10"/>
      <c r="I223" s="6">
        <v>6</v>
      </c>
      <c r="J223" s="5">
        <v>1</v>
      </c>
      <c r="K223" s="42">
        <f>SUM(F223:I223)*J223</f>
        <v>12.368571428571428</v>
      </c>
      <c r="L223" s="2"/>
      <c r="M223" s="2" t="s">
        <v>1829</v>
      </c>
      <c r="N223" s="5">
        <v>7.2</v>
      </c>
      <c r="O223" s="6">
        <v>2</v>
      </c>
      <c r="P223" s="6">
        <v>1</v>
      </c>
      <c r="Q223" s="42">
        <f>SUM(N223:O223)*P223</f>
        <v>9.2</v>
      </c>
      <c r="R223" s="43">
        <f>K223+Q223</f>
        <v>21.568571428571428</v>
      </c>
      <c r="S223" s="2"/>
      <c r="T223" s="2"/>
      <c r="U223" s="2"/>
      <c r="V223" s="2"/>
      <c r="W223" s="2"/>
      <c r="X223" s="2"/>
      <c r="Y223" s="2"/>
      <c r="Z223" s="2"/>
      <c r="AA223" s="2"/>
      <c r="AB223" s="2"/>
    </row>
    <row r="224" spans="1:18" ht="15">
      <c r="A224" s="23">
        <v>447</v>
      </c>
      <c r="B224" s="2" t="s">
        <v>2016</v>
      </c>
      <c r="C224" s="2" t="s">
        <v>1746</v>
      </c>
      <c r="D224" t="s">
        <v>1399</v>
      </c>
      <c r="F224" s="36">
        <v>109.49000000000001</v>
      </c>
      <c r="G224" s="10"/>
      <c r="H224" s="10"/>
      <c r="I224" s="6">
        <v>4</v>
      </c>
      <c r="J224" s="5">
        <v>1</v>
      </c>
      <c r="K224" s="42">
        <f>SUM(F224:I224)*J224</f>
        <v>113.49000000000001</v>
      </c>
      <c r="M224" s="2" t="s">
        <v>2081</v>
      </c>
      <c r="N224" s="5">
        <v>109.9</v>
      </c>
      <c r="O224" s="6">
        <v>10</v>
      </c>
      <c r="P224" s="6">
        <v>1</v>
      </c>
      <c r="Q224" s="42">
        <f>SUM(N224:O224)*P224</f>
        <v>119.9</v>
      </c>
      <c r="R224" s="43">
        <f>K224+Q224</f>
        <v>233.39000000000001</v>
      </c>
    </row>
    <row r="225" spans="1:18" ht="15">
      <c r="A225" s="23">
        <v>447</v>
      </c>
      <c r="B225" s="2" t="s">
        <v>2012</v>
      </c>
      <c r="C225" s="2" t="s">
        <v>1986</v>
      </c>
      <c r="D225" t="s">
        <v>1398</v>
      </c>
      <c r="F225" s="36">
        <v>22.628571428571426</v>
      </c>
      <c r="G225" s="10"/>
      <c r="H225" s="10"/>
      <c r="J225" s="5">
        <v>1</v>
      </c>
      <c r="K225" s="42">
        <f>SUM(F225:I225)*J225</f>
        <v>22.628571428571426</v>
      </c>
      <c r="M225" s="2" t="s">
        <v>1987</v>
      </c>
      <c r="N225" s="5">
        <v>15.8</v>
      </c>
      <c r="O225" s="6">
        <v>3</v>
      </c>
      <c r="P225" s="6">
        <v>1</v>
      </c>
      <c r="Q225" s="42">
        <f>SUM(N225:O225)*P225</f>
        <v>18.8</v>
      </c>
      <c r="R225" s="43">
        <f>K225+Q225</f>
        <v>41.42857142857143</v>
      </c>
    </row>
    <row r="226" spans="1:28" ht="15">
      <c r="A226" s="23">
        <v>447.1</v>
      </c>
      <c r="B226" s="2" t="s">
        <v>2013</v>
      </c>
      <c r="C226" s="2" t="s">
        <v>1800</v>
      </c>
      <c r="D226" t="s">
        <v>1617</v>
      </c>
      <c r="F226" s="36"/>
      <c r="G226" s="10"/>
      <c r="H226" s="10"/>
      <c r="I226" s="6">
        <v>13</v>
      </c>
      <c r="J226" s="5">
        <v>1</v>
      </c>
      <c r="K226" s="42">
        <f>SUM(F226:I226)*J226</f>
        <v>13</v>
      </c>
      <c r="L226" s="2"/>
      <c r="M226" s="2" t="s">
        <v>1801</v>
      </c>
      <c r="N226" s="5">
        <v>5.8</v>
      </c>
      <c r="O226" s="6">
        <v>10</v>
      </c>
      <c r="P226" s="6">
        <v>1</v>
      </c>
      <c r="Q226" s="42">
        <f>SUM(N226:O226)*P226</f>
        <v>15.8</v>
      </c>
      <c r="R226" s="43">
        <f>K226+Q226</f>
        <v>28.8</v>
      </c>
      <c r="S226" s="2"/>
      <c r="T226" s="2"/>
      <c r="U226" s="2"/>
      <c r="V226" s="2"/>
      <c r="W226" s="2"/>
      <c r="X226" s="2"/>
      <c r="Y226" s="2"/>
      <c r="Z226" s="2"/>
      <c r="AA226" s="2"/>
      <c r="AB226" s="2"/>
    </row>
    <row r="227" spans="1:18" ht="15">
      <c r="A227" s="23">
        <v>447.1</v>
      </c>
      <c r="B227" s="2" t="s">
        <v>2014</v>
      </c>
      <c r="C227" s="2" t="s">
        <v>1824</v>
      </c>
      <c r="D227" t="s">
        <v>1621</v>
      </c>
      <c r="F227" s="36">
        <v>28.32</v>
      </c>
      <c r="G227" s="10"/>
      <c r="H227" s="10"/>
      <c r="J227" s="5">
        <v>1</v>
      </c>
      <c r="K227" s="42">
        <f>SUM(F227:I227)*J227</f>
        <v>28.32</v>
      </c>
      <c r="M227" s="2" t="s">
        <v>1825</v>
      </c>
      <c r="N227" s="5">
        <v>8.2</v>
      </c>
      <c r="O227" s="6">
        <v>1</v>
      </c>
      <c r="P227" s="6">
        <v>1</v>
      </c>
      <c r="Q227" s="42">
        <f>SUM(N227:O227)*P227</f>
        <v>9.2</v>
      </c>
      <c r="R227" s="43">
        <f>K227+Q227</f>
        <v>37.519999999999996</v>
      </c>
    </row>
    <row r="228" spans="1:18" ht="15">
      <c r="A228" s="23">
        <v>447.1</v>
      </c>
      <c r="B228" s="2" t="s">
        <v>2014</v>
      </c>
      <c r="C228" s="2" t="s">
        <v>1832</v>
      </c>
      <c r="D228" t="s">
        <v>1624</v>
      </c>
      <c r="F228" s="36">
        <v>12.138000000000002</v>
      </c>
      <c r="G228" s="10"/>
      <c r="H228" s="10"/>
      <c r="J228" s="5">
        <v>3</v>
      </c>
      <c r="K228" s="42">
        <f>SUM(F228:I228)*J228</f>
        <v>36.414</v>
      </c>
      <c r="M228" s="2" t="s">
        <v>1833</v>
      </c>
      <c r="N228" s="5">
        <v>10.7</v>
      </c>
      <c r="O228" s="6">
        <v>2</v>
      </c>
      <c r="P228" s="6">
        <v>3</v>
      </c>
      <c r="Q228" s="42">
        <f>SUM(N228:O228)*P228</f>
        <v>38.099999999999994</v>
      </c>
      <c r="R228" s="43">
        <f>K228+Q228</f>
        <v>74.514</v>
      </c>
    </row>
    <row r="229" spans="1:28" s="2" customFormat="1" ht="15">
      <c r="A229" s="23">
        <v>447.1</v>
      </c>
      <c r="B229" s="2" t="s">
        <v>2194</v>
      </c>
      <c r="C229" s="2" t="s">
        <v>2032</v>
      </c>
      <c r="D229" t="s">
        <v>1622</v>
      </c>
      <c r="E229" s="14"/>
      <c r="F229" s="36"/>
      <c r="G229" s="10"/>
      <c r="H229" s="10"/>
      <c r="I229" s="6"/>
      <c r="J229" s="5">
        <v>1</v>
      </c>
      <c r="K229" s="42">
        <f>SUM(F229:I229)*J229</f>
        <v>0</v>
      </c>
      <c r="L229"/>
      <c r="N229" s="5"/>
      <c r="O229" s="6"/>
      <c r="P229" s="6">
        <v>3</v>
      </c>
      <c r="Q229" s="42">
        <f>SUM(N229:O229)*P229</f>
        <v>0</v>
      </c>
      <c r="R229" s="43">
        <f>K229+Q229</f>
        <v>0</v>
      </c>
      <c r="S229"/>
      <c r="T229"/>
      <c r="U229"/>
      <c r="V229"/>
      <c r="W229"/>
      <c r="X229"/>
      <c r="Y229"/>
      <c r="Z229"/>
      <c r="AA229"/>
      <c r="AB229"/>
    </row>
    <row r="230" spans="1:18" ht="15">
      <c r="A230" s="23">
        <v>447.1</v>
      </c>
      <c r="B230" s="2" t="s">
        <v>2013</v>
      </c>
      <c r="C230" s="2" t="s">
        <v>1811</v>
      </c>
      <c r="D230" t="s">
        <v>1619</v>
      </c>
      <c r="F230" s="36">
        <v>59.38889285714285</v>
      </c>
      <c r="G230" s="10"/>
      <c r="H230" s="10"/>
      <c r="I230" s="6">
        <v>8</v>
      </c>
      <c r="J230" s="5">
        <v>1</v>
      </c>
      <c r="K230" s="42">
        <f>SUM(F230:I230)*J230</f>
        <v>67.38889285714285</v>
      </c>
      <c r="M230" s="2" t="s">
        <v>1812</v>
      </c>
      <c r="N230" s="5">
        <v>18.1</v>
      </c>
      <c r="O230" s="6">
        <v>20</v>
      </c>
      <c r="P230" s="6">
        <v>1</v>
      </c>
      <c r="Q230" s="42">
        <f>SUM(N230:O230)*P230</f>
        <v>38.1</v>
      </c>
      <c r="R230" s="43">
        <f>K230+Q230</f>
        <v>105.48889285714284</v>
      </c>
    </row>
    <row r="231" spans="1:18" ht="15">
      <c r="A231" s="23">
        <v>447.1</v>
      </c>
      <c r="B231" s="2" t="s">
        <v>2238</v>
      </c>
      <c r="C231" s="2" t="s">
        <v>1830</v>
      </c>
      <c r="D231" t="s">
        <v>1623</v>
      </c>
      <c r="F231" s="36">
        <v>28.32</v>
      </c>
      <c r="G231" s="10"/>
      <c r="H231" s="10"/>
      <c r="J231" s="5">
        <v>1</v>
      </c>
      <c r="K231" s="42">
        <f>SUM(F231:I231)*J231</f>
        <v>28.32</v>
      </c>
      <c r="M231" s="2" t="s">
        <v>1825</v>
      </c>
      <c r="N231" s="5">
        <v>8.2</v>
      </c>
      <c r="O231" s="6">
        <v>1</v>
      </c>
      <c r="P231" s="6">
        <v>1</v>
      </c>
      <c r="Q231" s="42">
        <f>SUM(N231:O231)*P231</f>
        <v>9.2</v>
      </c>
      <c r="R231" s="43">
        <f>K231+Q231</f>
        <v>37.519999999999996</v>
      </c>
    </row>
    <row r="232" spans="1:18" ht="15">
      <c r="A232" s="23">
        <v>447.1</v>
      </c>
      <c r="B232" s="2" t="s">
        <v>2016</v>
      </c>
      <c r="C232" s="2" t="s">
        <v>1804</v>
      </c>
      <c r="D232" t="s">
        <v>1616</v>
      </c>
      <c r="F232" s="36">
        <v>194.69392857142856</v>
      </c>
      <c r="G232" s="10"/>
      <c r="H232" s="10">
        <v>20</v>
      </c>
      <c r="I232" s="6">
        <v>77</v>
      </c>
      <c r="J232" s="5">
        <v>1</v>
      </c>
      <c r="K232" s="42">
        <f>SUM(F232:I232)*J232</f>
        <v>291.69392857142856</v>
      </c>
      <c r="M232" s="2" t="s">
        <v>2075</v>
      </c>
      <c r="N232" s="5">
        <v>121.9</v>
      </c>
      <c r="O232" s="6">
        <v>84</v>
      </c>
      <c r="P232" s="6">
        <v>1</v>
      </c>
      <c r="Q232" s="42">
        <f>SUM(N232:O232)*P232</f>
        <v>205.9</v>
      </c>
      <c r="R232" s="43">
        <f>K232+Q232</f>
        <v>497.5939285714286</v>
      </c>
    </row>
    <row r="233" spans="1:18" ht="15">
      <c r="A233" s="23">
        <v>447.1</v>
      </c>
      <c r="B233" s="2" t="s">
        <v>2014</v>
      </c>
      <c r="C233" s="2" t="s">
        <v>2049</v>
      </c>
      <c r="D233" t="s">
        <v>1618</v>
      </c>
      <c r="F233" s="36"/>
      <c r="G233" s="10"/>
      <c r="H233" s="10"/>
      <c r="I233" s="6">
        <v>17</v>
      </c>
      <c r="J233" s="5">
        <v>1</v>
      </c>
      <c r="K233" s="42">
        <f>SUM(F233:I233)*J233</f>
        <v>17</v>
      </c>
      <c r="O233" s="6">
        <v>8</v>
      </c>
      <c r="P233" s="6">
        <v>1</v>
      </c>
      <c r="Q233" s="42">
        <f>SUM(N233:O233)*P233</f>
        <v>8</v>
      </c>
      <c r="R233" s="43">
        <f>K233+Q233</f>
        <v>25</v>
      </c>
    </row>
    <row r="234" spans="1:18" ht="15">
      <c r="A234" s="23">
        <v>447.1</v>
      </c>
      <c r="B234" s="2" t="s">
        <v>2012</v>
      </c>
      <c r="C234" s="2" t="s">
        <v>1835</v>
      </c>
      <c r="D234" t="s">
        <v>1625</v>
      </c>
      <c r="F234" s="36">
        <v>26.118000000000002</v>
      </c>
      <c r="G234" s="10"/>
      <c r="H234" s="10"/>
      <c r="I234" s="6">
        <v>30</v>
      </c>
      <c r="J234" s="5">
        <v>1</v>
      </c>
      <c r="K234" s="42">
        <f>SUM(F234:I234)*J234</f>
        <v>56.118</v>
      </c>
      <c r="M234" s="2" t="s">
        <v>1836</v>
      </c>
      <c r="N234" s="5">
        <v>9</v>
      </c>
      <c r="O234" s="6">
        <v>27</v>
      </c>
      <c r="P234" s="6">
        <v>1</v>
      </c>
      <c r="Q234" s="42">
        <f>SUM(N234:O234)*P234</f>
        <v>36</v>
      </c>
      <c r="R234" s="43">
        <f>K234+Q234</f>
        <v>92.118</v>
      </c>
    </row>
    <row r="235" spans="1:28" ht="15">
      <c r="A235" s="23">
        <v>447.1</v>
      </c>
      <c r="B235" s="2" t="s">
        <v>2013</v>
      </c>
      <c r="C235" s="2" t="s">
        <v>1822</v>
      </c>
      <c r="D235" t="s">
        <v>1620</v>
      </c>
      <c r="F235" s="36">
        <v>20.398285714285713</v>
      </c>
      <c r="G235" s="10"/>
      <c r="H235" s="10"/>
      <c r="I235" s="6">
        <v>8</v>
      </c>
      <c r="J235" s="5">
        <v>1</v>
      </c>
      <c r="K235" s="42">
        <f>SUM(F235:I235)*J235</f>
        <v>28.398285714285713</v>
      </c>
      <c r="L235" s="2"/>
      <c r="M235" s="2" t="s">
        <v>1823</v>
      </c>
      <c r="N235" s="5">
        <v>22.2</v>
      </c>
      <c r="O235" s="6">
        <v>10</v>
      </c>
      <c r="P235" s="6">
        <v>1</v>
      </c>
      <c r="Q235" s="42">
        <f>SUM(N235:O235)*P235</f>
        <v>32.2</v>
      </c>
      <c r="R235" s="43">
        <f>K235+Q235</f>
        <v>60.598285714285716</v>
      </c>
      <c r="S235" s="2"/>
      <c r="T235" s="2"/>
      <c r="U235" s="2"/>
      <c r="V235" s="2"/>
      <c r="W235" s="2"/>
      <c r="X235" s="2"/>
      <c r="Y235" s="2"/>
      <c r="Z235" s="2"/>
      <c r="AA235" s="2"/>
      <c r="AB235" s="2"/>
    </row>
    <row r="236" spans="1:18" ht="15">
      <c r="A236" s="23">
        <v>447.1</v>
      </c>
      <c r="B236" s="2" t="s">
        <v>2013</v>
      </c>
      <c r="C236" s="2" t="s">
        <v>2065</v>
      </c>
      <c r="F236" s="36"/>
      <c r="G236" s="10"/>
      <c r="H236" s="10"/>
      <c r="I236" s="6">
        <v>2</v>
      </c>
      <c r="J236" s="5">
        <v>1</v>
      </c>
      <c r="K236" s="42">
        <f>SUM(F236:I236)*J236</f>
        <v>2</v>
      </c>
      <c r="O236" s="6">
        <v>3</v>
      </c>
      <c r="P236" s="6">
        <v>1</v>
      </c>
      <c r="Q236" s="42">
        <f>SUM(N236:O236)*P236</f>
        <v>3</v>
      </c>
      <c r="R236" s="43">
        <f>K236+Q236</f>
        <v>5</v>
      </c>
    </row>
    <row r="237" spans="1:18" ht="15">
      <c r="A237" s="23">
        <v>449</v>
      </c>
      <c r="B237" s="2" t="s">
        <v>2012</v>
      </c>
      <c r="C237" s="2" t="s">
        <v>2022</v>
      </c>
      <c r="D237" t="s">
        <v>1700</v>
      </c>
      <c r="F237" s="36">
        <v>15.524999999999999</v>
      </c>
      <c r="G237" s="10"/>
      <c r="H237" s="10"/>
      <c r="I237" s="6">
        <v>1</v>
      </c>
      <c r="J237" s="5">
        <v>1</v>
      </c>
      <c r="K237" s="42">
        <f>SUM(F237:I237)*J237</f>
        <v>16.525</v>
      </c>
      <c r="O237" s="6">
        <v>11</v>
      </c>
      <c r="P237" s="6">
        <v>1</v>
      </c>
      <c r="Q237" s="42">
        <f>SUM(N237:O237)*P237</f>
        <v>11</v>
      </c>
      <c r="R237" s="43">
        <f>K237+Q237</f>
        <v>27.525</v>
      </c>
    </row>
    <row r="238" spans="1:18" ht="15">
      <c r="A238" s="23">
        <v>449</v>
      </c>
      <c r="B238" s="2" t="s">
        <v>2012</v>
      </c>
      <c r="C238" s="2" t="s">
        <v>1883</v>
      </c>
      <c r="D238" t="s">
        <v>1631</v>
      </c>
      <c r="F238" s="36">
        <v>12.13125</v>
      </c>
      <c r="G238" s="10">
        <v>3.75</v>
      </c>
      <c r="H238" s="10"/>
      <c r="J238" s="5">
        <v>1</v>
      </c>
      <c r="K238" s="42">
        <f>SUM(F238:I238)*J238</f>
        <v>15.88125</v>
      </c>
      <c r="M238" s="2" t="s">
        <v>1884</v>
      </c>
      <c r="N238" s="5">
        <v>16.1</v>
      </c>
      <c r="O238" s="6">
        <v>7</v>
      </c>
      <c r="P238" s="6">
        <v>1</v>
      </c>
      <c r="Q238" s="42">
        <f>SUM(N238:O238)*P238</f>
        <v>23.1</v>
      </c>
      <c r="R238" s="43">
        <f>K238+Q238</f>
        <v>38.98125</v>
      </c>
    </row>
    <row r="239" spans="1:18" ht="15">
      <c r="A239" s="23">
        <v>449</v>
      </c>
      <c r="B239" s="2" t="s">
        <v>2012</v>
      </c>
      <c r="C239" s="2" t="s">
        <v>1739</v>
      </c>
      <c r="D239" t="s">
        <v>1698</v>
      </c>
      <c r="F239" s="36">
        <v>29.189999999999998</v>
      </c>
      <c r="G239" s="10"/>
      <c r="H239" s="10"/>
      <c r="I239" s="6">
        <v>6</v>
      </c>
      <c r="J239" s="5">
        <v>1</v>
      </c>
      <c r="K239" s="42">
        <f>SUM(F239:I239)*J239</f>
        <v>35.19</v>
      </c>
      <c r="M239" s="2" t="s">
        <v>1740</v>
      </c>
      <c r="N239" s="5">
        <v>82.6</v>
      </c>
      <c r="O239" s="6">
        <v>5</v>
      </c>
      <c r="P239" s="6">
        <v>1</v>
      </c>
      <c r="Q239" s="42">
        <f>SUM(N239:O239)*P239</f>
        <v>87.6</v>
      </c>
      <c r="R239" s="43">
        <f>K239+Q239</f>
        <v>122.78999999999999</v>
      </c>
    </row>
    <row r="240" spans="1:28" s="2" customFormat="1" ht="15">
      <c r="A240" s="23">
        <v>449</v>
      </c>
      <c r="B240" s="2" t="s">
        <v>2016</v>
      </c>
      <c r="C240" s="2" t="s">
        <v>1860</v>
      </c>
      <c r="D240" t="s">
        <v>1629</v>
      </c>
      <c r="E240" s="14"/>
      <c r="F240" s="36">
        <v>22.093125</v>
      </c>
      <c r="G240" s="10">
        <v>3.75</v>
      </c>
      <c r="H240" s="10"/>
      <c r="I240" s="6"/>
      <c r="J240" s="5">
        <v>1</v>
      </c>
      <c r="K240" s="42">
        <f>SUM(F240:I240)*J240</f>
        <v>25.843125</v>
      </c>
      <c r="L240"/>
      <c r="M240" s="2" t="s">
        <v>1861</v>
      </c>
      <c r="N240" s="5">
        <v>10.2</v>
      </c>
      <c r="O240" s="6">
        <v>9</v>
      </c>
      <c r="P240" s="6">
        <v>1</v>
      </c>
      <c r="Q240" s="42">
        <f>SUM(N240:O240)*P240</f>
        <v>19.2</v>
      </c>
      <c r="R240" s="43">
        <f>K240+Q240</f>
        <v>45.043125</v>
      </c>
      <c r="S240"/>
      <c r="T240"/>
      <c r="U240"/>
      <c r="V240"/>
      <c r="W240"/>
      <c r="X240"/>
      <c r="Y240"/>
      <c r="Z240"/>
      <c r="AA240"/>
      <c r="AB240"/>
    </row>
    <row r="241" spans="1:28" s="2" customFormat="1" ht="15">
      <c r="A241" s="23">
        <v>449</v>
      </c>
      <c r="B241" s="2" t="s">
        <v>2016</v>
      </c>
      <c r="C241" s="2" t="s">
        <v>1896</v>
      </c>
      <c r="D241" t="s">
        <v>1702</v>
      </c>
      <c r="E241" s="14"/>
      <c r="F241" s="36"/>
      <c r="G241" s="10"/>
      <c r="H241" s="10"/>
      <c r="I241" s="6">
        <v>1</v>
      </c>
      <c r="J241" s="5">
        <v>1</v>
      </c>
      <c r="K241" s="42">
        <f>SUM(F241:I241)*J241</f>
        <v>1</v>
      </c>
      <c r="L241"/>
      <c r="M241" s="2" t="s">
        <v>2103</v>
      </c>
      <c r="N241" s="5">
        <v>10</v>
      </c>
      <c r="O241" s="6">
        <v>5</v>
      </c>
      <c r="P241" s="6">
        <v>1</v>
      </c>
      <c r="Q241" s="42">
        <f>SUM(N241:O241)*P241</f>
        <v>15</v>
      </c>
      <c r="R241" s="43">
        <f>K241+Q241</f>
        <v>16</v>
      </c>
      <c r="S241"/>
      <c r="T241"/>
      <c r="U241"/>
      <c r="V241"/>
      <c r="W241"/>
      <c r="X241"/>
      <c r="Y241"/>
      <c r="Z241"/>
      <c r="AA241"/>
      <c r="AB241"/>
    </row>
    <row r="242" spans="1:18" ht="15">
      <c r="A242" s="23">
        <v>449</v>
      </c>
      <c r="B242" s="2" t="s">
        <v>2012</v>
      </c>
      <c r="C242" s="2" t="s">
        <v>1878</v>
      </c>
      <c r="D242" t="s">
        <v>1630</v>
      </c>
      <c r="F242" s="36">
        <v>14.296875</v>
      </c>
      <c r="G242" s="10">
        <v>3.75</v>
      </c>
      <c r="H242" s="10"/>
      <c r="J242" s="5">
        <v>1</v>
      </c>
      <c r="K242" s="42">
        <f>SUM(F242:I242)*J242</f>
        <v>18.046875</v>
      </c>
      <c r="M242" s="2" t="s">
        <v>2112</v>
      </c>
      <c r="N242" s="5">
        <v>21.1</v>
      </c>
      <c r="O242" s="6">
        <v>7</v>
      </c>
      <c r="P242" s="6">
        <v>1</v>
      </c>
      <c r="Q242" s="42">
        <f>SUM(N242:O242)*P242</f>
        <v>28.1</v>
      </c>
      <c r="R242" s="43">
        <f>K242+Q242</f>
        <v>46.146875</v>
      </c>
    </row>
    <row r="243" spans="1:18" ht="15">
      <c r="A243" s="23">
        <v>449</v>
      </c>
      <c r="B243" s="2" t="s">
        <v>2017</v>
      </c>
      <c r="C243" s="2" t="s">
        <v>1874</v>
      </c>
      <c r="D243" t="s">
        <v>1628</v>
      </c>
      <c r="F243" s="36">
        <v>27.268125</v>
      </c>
      <c r="G243" s="10">
        <v>3.75</v>
      </c>
      <c r="H243" s="10"/>
      <c r="J243" s="5">
        <v>1</v>
      </c>
      <c r="K243" s="42">
        <f>SUM(F243:I243)*J243</f>
        <v>31.018125</v>
      </c>
      <c r="M243" s="2" t="s">
        <v>2113</v>
      </c>
      <c r="N243" s="5">
        <v>15.2</v>
      </c>
      <c r="O243" s="6">
        <v>13</v>
      </c>
      <c r="P243" s="6">
        <v>1</v>
      </c>
      <c r="Q243" s="42">
        <f>SUM(N243:O243)*P243</f>
        <v>28.2</v>
      </c>
      <c r="R243" s="43">
        <f>K243+Q243</f>
        <v>59.218125</v>
      </c>
    </row>
    <row r="244" spans="1:18" ht="15">
      <c r="A244" s="23">
        <v>451</v>
      </c>
      <c r="B244" s="2" t="s">
        <v>2012</v>
      </c>
      <c r="C244" s="2" t="s">
        <v>1251</v>
      </c>
      <c r="D244" t="s">
        <v>1252</v>
      </c>
      <c r="F244" s="36"/>
      <c r="I244" s="6">
        <v>11</v>
      </c>
      <c r="J244" s="5">
        <v>1</v>
      </c>
      <c r="K244" s="42">
        <f>SUM(F244:I244)*J244</f>
        <v>11</v>
      </c>
      <c r="M244" s="2" t="s">
        <v>2072</v>
      </c>
      <c r="N244" s="5">
        <v>33.7</v>
      </c>
      <c r="O244" s="6">
        <v>7</v>
      </c>
      <c r="P244" s="6">
        <v>1</v>
      </c>
      <c r="Q244" s="42">
        <f>SUM(N244:O244)*P244</f>
        <v>40.7</v>
      </c>
      <c r="R244" s="43">
        <f>K244+Q244</f>
        <v>51.7</v>
      </c>
    </row>
    <row r="245" spans="1:18" ht="15">
      <c r="A245" s="23">
        <v>451</v>
      </c>
      <c r="B245" s="2" t="s">
        <v>2014</v>
      </c>
      <c r="C245" s="2" t="s">
        <v>1907</v>
      </c>
      <c r="D245" t="s">
        <v>1253</v>
      </c>
      <c r="F245" s="36">
        <v>10.335</v>
      </c>
      <c r="J245" s="5">
        <v>3</v>
      </c>
      <c r="K245" s="42">
        <f>SUM(F245:I245)*J245</f>
        <v>31.005000000000003</v>
      </c>
      <c r="M245" s="2" t="s">
        <v>1908</v>
      </c>
      <c r="N245" s="5">
        <v>7.9</v>
      </c>
      <c r="O245" s="6">
        <v>1</v>
      </c>
      <c r="P245" s="6">
        <v>3</v>
      </c>
      <c r="Q245" s="42">
        <f>SUM(N245:O245)*P245</f>
        <v>26.700000000000003</v>
      </c>
      <c r="R245" s="43">
        <f>K245+Q245</f>
        <v>57.705000000000005</v>
      </c>
    </row>
    <row r="246" spans="1:28" ht="15">
      <c r="A246" s="23">
        <v>451</v>
      </c>
      <c r="B246" s="2" t="s">
        <v>2015</v>
      </c>
      <c r="C246" s="2" t="s">
        <v>1254</v>
      </c>
      <c r="D246" t="s">
        <v>1255</v>
      </c>
      <c r="F246" s="36"/>
      <c r="I246" s="6">
        <v>13</v>
      </c>
      <c r="J246" s="5">
        <v>1</v>
      </c>
      <c r="K246" s="42">
        <f>SUM(F246:I246)*J246</f>
        <v>13</v>
      </c>
      <c r="L246" s="2"/>
      <c r="M246" s="2" t="s">
        <v>2122</v>
      </c>
      <c r="N246" s="5">
        <v>52.7</v>
      </c>
      <c r="O246" s="6">
        <v>10</v>
      </c>
      <c r="P246" s="6">
        <v>1</v>
      </c>
      <c r="Q246" s="42">
        <f>SUM(N246:O246)*P246</f>
        <v>62.7</v>
      </c>
      <c r="R246" s="43">
        <f>K246+Q246</f>
        <v>75.7</v>
      </c>
      <c r="S246" s="2"/>
      <c r="T246" s="2"/>
      <c r="U246" s="2"/>
      <c r="V246" s="2"/>
      <c r="W246" s="2"/>
      <c r="X246" s="2"/>
      <c r="Y246" s="2"/>
      <c r="Z246" s="2"/>
      <c r="AA246" s="2"/>
      <c r="AB246" s="2"/>
    </row>
    <row r="247" spans="1:28" ht="15">
      <c r="A247" s="23">
        <v>451</v>
      </c>
      <c r="B247" s="2" t="s">
        <v>2013</v>
      </c>
      <c r="C247" s="2" t="s">
        <v>1256</v>
      </c>
      <c r="D247" t="s">
        <v>1257</v>
      </c>
      <c r="F247" s="36">
        <v>2.8874999999999997</v>
      </c>
      <c r="I247" s="6">
        <v>1</v>
      </c>
      <c r="J247" s="5">
        <v>1</v>
      </c>
      <c r="K247" s="42">
        <f>SUM(F247:I247)*J247</f>
        <v>3.8874999999999997</v>
      </c>
      <c r="L247" s="2"/>
      <c r="M247" s="2" t="s">
        <v>1752</v>
      </c>
      <c r="N247" s="5">
        <v>2.9</v>
      </c>
      <c r="P247" s="6">
        <v>1</v>
      </c>
      <c r="Q247" s="42">
        <f>SUM(N247:O247)*P247</f>
        <v>2.9</v>
      </c>
      <c r="R247" s="43">
        <f>K247+Q247</f>
        <v>6.7875</v>
      </c>
      <c r="S247" s="2"/>
      <c r="T247" s="2"/>
      <c r="U247" s="2"/>
      <c r="V247" s="2"/>
      <c r="W247" s="2"/>
      <c r="X247" s="2"/>
      <c r="Y247" s="2"/>
      <c r="Z247" s="2"/>
      <c r="AA247" s="2"/>
      <c r="AB247" s="2"/>
    </row>
    <row r="248" spans="1:18" ht="15">
      <c r="A248" s="23">
        <v>451</v>
      </c>
      <c r="B248" s="2" t="s">
        <v>2016</v>
      </c>
      <c r="C248" s="2" t="s">
        <v>1258</v>
      </c>
      <c r="D248" t="s">
        <v>1259</v>
      </c>
      <c r="F248" s="36"/>
      <c r="J248" s="5">
        <v>1</v>
      </c>
      <c r="K248" s="42">
        <f>SUM(F248:I248)*J248</f>
        <v>0</v>
      </c>
      <c r="O248" s="6">
        <v>1</v>
      </c>
      <c r="P248" s="6">
        <v>1</v>
      </c>
      <c r="Q248" s="42">
        <f>SUM(N248:O248)*P248</f>
        <v>1</v>
      </c>
      <c r="R248" s="43">
        <f>K248+Q248</f>
        <v>1</v>
      </c>
    </row>
    <row r="249" spans="1:18" ht="15">
      <c r="A249" s="23">
        <v>451</v>
      </c>
      <c r="B249" s="2" t="s">
        <v>2013</v>
      </c>
      <c r="C249" s="2" t="s">
        <v>1260</v>
      </c>
      <c r="D249" t="s">
        <v>1261</v>
      </c>
      <c r="F249" s="36"/>
      <c r="I249" s="6">
        <v>4</v>
      </c>
      <c r="J249" s="5">
        <v>1</v>
      </c>
      <c r="K249" s="42">
        <f>SUM(F249:I249)*J249</f>
        <v>4</v>
      </c>
      <c r="O249" s="6">
        <v>4</v>
      </c>
      <c r="P249" s="6">
        <v>1</v>
      </c>
      <c r="Q249" s="42">
        <f>SUM(N249:O249)*P249</f>
        <v>4</v>
      </c>
      <c r="R249" s="43">
        <f>K249+Q249</f>
        <v>8</v>
      </c>
    </row>
    <row r="250" spans="1:18" ht="15">
      <c r="A250" s="23">
        <v>451</v>
      </c>
      <c r="B250" s="2" t="s">
        <v>2192</v>
      </c>
      <c r="C250" s="2" t="s">
        <v>1262</v>
      </c>
      <c r="D250" t="s">
        <v>1263</v>
      </c>
      <c r="F250" s="36"/>
      <c r="I250" s="6">
        <v>1</v>
      </c>
      <c r="J250" s="5">
        <v>1</v>
      </c>
      <c r="K250" s="42">
        <f>SUM(F250:I250)*J250</f>
        <v>1</v>
      </c>
      <c r="O250" s="6">
        <v>6</v>
      </c>
      <c r="P250" s="6">
        <v>1</v>
      </c>
      <c r="Q250" s="42">
        <f>SUM(N250:O250)*P250</f>
        <v>6</v>
      </c>
      <c r="R250" s="43">
        <f>K250+Q250</f>
        <v>7</v>
      </c>
    </row>
    <row r="251" spans="1:18" ht="15">
      <c r="A251" s="23">
        <v>451</v>
      </c>
      <c r="B251" s="2" t="s">
        <v>2013</v>
      </c>
      <c r="C251" s="2" t="s">
        <v>1264</v>
      </c>
      <c r="D251" t="s">
        <v>1265</v>
      </c>
      <c r="F251" s="36">
        <v>35.355000000000004</v>
      </c>
      <c r="G251" s="10"/>
      <c r="H251" s="10"/>
      <c r="J251" s="5">
        <v>1</v>
      </c>
      <c r="K251" s="42">
        <f>SUM(F251:I251)*J251</f>
        <v>35.355000000000004</v>
      </c>
      <c r="M251" s="2" t="s">
        <v>2207</v>
      </c>
      <c r="N251" s="5">
        <v>36.9</v>
      </c>
      <c r="O251" s="6">
        <v>2</v>
      </c>
      <c r="P251" s="6">
        <v>1</v>
      </c>
      <c r="Q251" s="42">
        <f>SUM(N251:O251)*P251</f>
        <v>38.9</v>
      </c>
      <c r="R251" s="43">
        <f>K251+Q251</f>
        <v>74.255</v>
      </c>
    </row>
    <row r="252" spans="1:28" s="2" customFormat="1" ht="15">
      <c r="A252" s="23">
        <v>451</v>
      </c>
      <c r="B252" s="2" t="s">
        <v>2013</v>
      </c>
      <c r="C252" s="2" t="s">
        <v>1266</v>
      </c>
      <c r="D252" t="s">
        <v>1267</v>
      </c>
      <c r="E252" s="14"/>
      <c r="F252" s="36">
        <v>10.6125</v>
      </c>
      <c r="G252" s="6"/>
      <c r="H252" s="6"/>
      <c r="I252" s="6"/>
      <c r="J252" s="5">
        <v>1</v>
      </c>
      <c r="K252" s="42">
        <f>SUM(F252:I252)*J252</f>
        <v>10.6125</v>
      </c>
      <c r="L252"/>
      <c r="M252" s="2" t="s">
        <v>1752</v>
      </c>
      <c r="N252" s="5">
        <v>2.9</v>
      </c>
      <c r="O252" s="6">
        <v>4</v>
      </c>
      <c r="P252" s="6">
        <v>1</v>
      </c>
      <c r="Q252" s="42">
        <f>SUM(N252:O252)*P252</f>
        <v>6.9</v>
      </c>
      <c r="R252" s="43">
        <f>K252+Q252</f>
        <v>17.512500000000003</v>
      </c>
      <c r="S252"/>
      <c r="T252"/>
      <c r="U252"/>
      <c r="V252"/>
      <c r="W252"/>
      <c r="X252"/>
      <c r="Y252"/>
      <c r="Z252"/>
      <c r="AA252"/>
      <c r="AB252"/>
    </row>
    <row r="253" spans="1:28" s="2" customFormat="1" ht="15">
      <c r="A253" s="23">
        <v>451</v>
      </c>
      <c r="B253" s="2" t="s">
        <v>2012</v>
      </c>
      <c r="C253" s="2" t="s">
        <v>1268</v>
      </c>
      <c r="D253" t="s">
        <v>1269</v>
      </c>
      <c r="E253" s="14"/>
      <c r="F253" s="36">
        <v>85.752</v>
      </c>
      <c r="G253" s="6"/>
      <c r="H253" s="6"/>
      <c r="I253" s="6">
        <v>43</v>
      </c>
      <c r="J253" s="5">
        <v>1</v>
      </c>
      <c r="K253" s="42">
        <f>SUM(F253:I253)*J253</f>
        <v>128.752</v>
      </c>
      <c r="L253"/>
      <c r="M253" s="2" t="s">
        <v>1890</v>
      </c>
      <c r="N253" s="5">
        <v>84.9</v>
      </c>
      <c r="O253" s="6">
        <v>44</v>
      </c>
      <c r="P253" s="6">
        <v>1</v>
      </c>
      <c r="Q253" s="42">
        <f>SUM(N253:O253)*P253</f>
        <v>128.9</v>
      </c>
      <c r="R253" s="43">
        <f>K253+Q253</f>
        <v>257.65200000000004</v>
      </c>
      <c r="S253"/>
      <c r="T253"/>
      <c r="U253"/>
      <c r="V253"/>
      <c r="W253"/>
      <c r="X253"/>
      <c r="Y253"/>
      <c r="Z253"/>
      <c r="AA253"/>
      <c r="AB253"/>
    </row>
    <row r="254" spans="1:28" s="2" customFormat="1" ht="15">
      <c r="A254" s="23">
        <v>451</v>
      </c>
      <c r="B254" s="2" t="s">
        <v>2012</v>
      </c>
      <c r="C254" s="2" t="s">
        <v>1270</v>
      </c>
      <c r="D254" t="s">
        <v>1271</v>
      </c>
      <c r="E254" s="14"/>
      <c r="F254" s="36"/>
      <c r="G254" s="6"/>
      <c r="H254" s="6"/>
      <c r="I254" s="6"/>
      <c r="J254" s="5">
        <v>1</v>
      </c>
      <c r="K254" s="42">
        <f>SUM(F254:I254)*J254</f>
        <v>0</v>
      </c>
      <c r="L254"/>
      <c r="N254" s="5"/>
      <c r="O254" s="6">
        <v>1</v>
      </c>
      <c r="P254" s="6">
        <v>1</v>
      </c>
      <c r="Q254" s="42">
        <f>SUM(N254:O254)*P254</f>
        <v>1</v>
      </c>
      <c r="R254" s="43">
        <f>K254+Q254</f>
        <v>1</v>
      </c>
      <c r="S254"/>
      <c r="T254"/>
      <c r="U254"/>
      <c r="V254"/>
      <c r="W254"/>
      <c r="X254"/>
      <c r="Y254"/>
      <c r="Z254"/>
      <c r="AA254"/>
      <c r="AB254"/>
    </row>
    <row r="255" spans="1:18" ht="15">
      <c r="A255" s="23">
        <v>451</v>
      </c>
      <c r="B255" s="2" t="s">
        <v>2014</v>
      </c>
      <c r="C255" s="2" t="s">
        <v>1272</v>
      </c>
      <c r="D255" t="s">
        <v>1273</v>
      </c>
      <c r="F255" s="36"/>
      <c r="I255" s="6">
        <v>8</v>
      </c>
      <c r="J255" s="5">
        <v>2</v>
      </c>
      <c r="K255" s="42">
        <f>SUM(F255:I255)*J255</f>
        <v>16</v>
      </c>
      <c r="M255" s="2" t="s">
        <v>1763</v>
      </c>
      <c r="N255" s="5">
        <v>26.6</v>
      </c>
      <c r="O255" s="6">
        <v>4</v>
      </c>
      <c r="P255" s="6">
        <v>1.5</v>
      </c>
      <c r="Q255" s="42">
        <f>SUM(N255:O255)*P255</f>
        <v>45.900000000000006</v>
      </c>
      <c r="R255" s="43">
        <f>K255+Q255</f>
        <v>61.900000000000006</v>
      </c>
    </row>
    <row r="256" spans="1:18" ht="15">
      <c r="A256" s="23">
        <v>451</v>
      </c>
      <c r="B256" s="2" t="s">
        <v>2194</v>
      </c>
      <c r="C256" s="2" t="s">
        <v>1274</v>
      </c>
      <c r="F256" s="36"/>
      <c r="J256" s="5">
        <v>1</v>
      </c>
      <c r="K256" s="42">
        <f>SUM(F256:I256)*J256</f>
        <v>0</v>
      </c>
      <c r="M256" s="2" t="s">
        <v>1909</v>
      </c>
      <c r="N256" s="5">
        <v>2.3</v>
      </c>
      <c r="P256" s="6">
        <v>3</v>
      </c>
      <c r="Q256" s="42">
        <f>SUM(N256:O256)*P256</f>
        <v>6.8999999999999995</v>
      </c>
      <c r="R256" s="43">
        <f>K256+Q256</f>
        <v>6.8999999999999995</v>
      </c>
    </row>
    <row r="257" spans="1:18" ht="15">
      <c r="A257" s="23">
        <v>451</v>
      </c>
      <c r="B257" s="2" t="s">
        <v>2016</v>
      </c>
      <c r="C257" s="2" t="s">
        <v>1275</v>
      </c>
      <c r="D257" t="s">
        <v>1276</v>
      </c>
      <c r="F257" s="36">
        <v>115.28421428571427</v>
      </c>
      <c r="I257" s="6">
        <v>38</v>
      </c>
      <c r="J257" s="5">
        <v>1</v>
      </c>
      <c r="K257" s="42">
        <f>SUM(F257:I257)*J257</f>
        <v>153.28421428571426</v>
      </c>
      <c r="M257" s="2" t="s">
        <v>1760</v>
      </c>
      <c r="N257" s="5">
        <v>58.4</v>
      </c>
      <c r="O257" s="6">
        <v>48</v>
      </c>
      <c r="P257" s="6">
        <v>1</v>
      </c>
      <c r="Q257" s="42">
        <f>SUM(N257:O257)*P257</f>
        <v>106.4</v>
      </c>
      <c r="R257" s="43">
        <f>K257+Q257</f>
        <v>259.68421428571423</v>
      </c>
    </row>
    <row r="258" spans="1:28" ht="15">
      <c r="A258" s="23">
        <v>451</v>
      </c>
      <c r="B258" s="2" t="s">
        <v>2192</v>
      </c>
      <c r="C258" s="2" t="s">
        <v>1277</v>
      </c>
      <c r="D258" t="s">
        <v>1981</v>
      </c>
      <c r="F258" s="36">
        <v>31.17</v>
      </c>
      <c r="J258" s="5">
        <v>1</v>
      </c>
      <c r="K258" s="42">
        <f>SUM(F258:I258)*J258</f>
        <v>31.17</v>
      </c>
      <c r="L258" s="2"/>
      <c r="M258" s="2" t="s">
        <v>1982</v>
      </c>
      <c r="N258" s="5">
        <v>45.4</v>
      </c>
      <c r="P258" s="6">
        <v>1</v>
      </c>
      <c r="Q258" s="42">
        <f>SUM(N258:O258)*P258</f>
        <v>45.4</v>
      </c>
      <c r="R258" s="43">
        <f>K258+Q258</f>
        <v>76.57</v>
      </c>
      <c r="S258" s="2"/>
      <c r="T258" s="2"/>
      <c r="U258" s="2"/>
      <c r="V258" s="2"/>
      <c r="W258" s="2"/>
      <c r="X258" s="2"/>
      <c r="Y258" s="2"/>
      <c r="Z258" s="2"/>
      <c r="AA258" s="2"/>
      <c r="AB258" s="2"/>
    </row>
    <row r="259" spans="1:18" ht="15">
      <c r="A259" s="23">
        <v>451</v>
      </c>
      <c r="B259" s="2" t="s">
        <v>2016</v>
      </c>
      <c r="C259" s="2" t="s">
        <v>1278</v>
      </c>
      <c r="D259" t="s">
        <v>1279</v>
      </c>
      <c r="F259" s="36">
        <v>8.6625</v>
      </c>
      <c r="H259" s="6">
        <v>10</v>
      </c>
      <c r="I259" s="6">
        <v>80</v>
      </c>
      <c r="J259" s="5">
        <v>1.5</v>
      </c>
      <c r="K259" s="42">
        <f>SUM(F259:I259)*J259</f>
        <v>147.99374999999998</v>
      </c>
      <c r="M259" s="2" t="s">
        <v>1956</v>
      </c>
      <c r="N259" s="5">
        <v>132.8</v>
      </c>
      <c r="O259" s="6">
        <v>54</v>
      </c>
      <c r="P259" s="6">
        <v>1.5</v>
      </c>
      <c r="Q259" s="42">
        <f>SUM(N259:O259)*P259</f>
        <v>280.20000000000005</v>
      </c>
      <c r="R259" s="43">
        <f>K259+Q259</f>
        <v>428.19375</v>
      </c>
    </row>
    <row r="260" spans="1:28" s="2" customFormat="1" ht="15">
      <c r="A260" s="23">
        <v>451</v>
      </c>
      <c r="B260" s="2" t="s">
        <v>2013</v>
      </c>
      <c r="C260" s="2" t="s">
        <v>1280</v>
      </c>
      <c r="D260" t="s">
        <v>1281</v>
      </c>
      <c r="E260" s="14"/>
      <c r="F260" s="36"/>
      <c r="G260" s="6"/>
      <c r="H260" s="6"/>
      <c r="I260" s="6">
        <v>6</v>
      </c>
      <c r="J260" s="5">
        <v>1</v>
      </c>
      <c r="K260" s="42">
        <f>SUM(F260:I260)*J260</f>
        <v>6</v>
      </c>
      <c r="L260"/>
      <c r="N260" s="5"/>
      <c r="O260" s="6">
        <v>4</v>
      </c>
      <c r="P260" s="6">
        <v>1</v>
      </c>
      <c r="Q260" s="42">
        <f>SUM(N260:O260)*P260</f>
        <v>4</v>
      </c>
      <c r="R260" s="43">
        <f>K260+Q260</f>
        <v>10</v>
      </c>
      <c r="S260"/>
      <c r="T260"/>
      <c r="U260"/>
      <c r="V260"/>
      <c r="W260"/>
      <c r="X260"/>
      <c r="Y260"/>
      <c r="Z260"/>
      <c r="AA260"/>
      <c r="AB260"/>
    </row>
    <row r="261" spans="1:28" s="2" customFormat="1" ht="15">
      <c r="A261" s="23">
        <v>451</v>
      </c>
      <c r="B261" s="2" t="s">
        <v>2016</v>
      </c>
      <c r="C261" s="2" t="s">
        <v>1282</v>
      </c>
      <c r="D261" t="s">
        <v>1283</v>
      </c>
      <c r="E261" s="14"/>
      <c r="F261" s="36">
        <v>32.463</v>
      </c>
      <c r="G261" s="6"/>
      <c r="H261" s="6"/>
      <c r="I261" s="6">
        <v>104</v>
      </c>
      <c r="J261" s="5">
        <v>1.5</v>
      </c>
      <c r="K261" s="42">
        <f>SUM(F261:I261)*J261</f>
        <v>204.6945</v>
      </c>
      <c r="L261"/>
      <c r="M261" s="2" t="s">
        <v>2210</v>
      </c>
      <c r="N261" s="5">
        <v>266.8</v>
      </c>
      <c r="O261" s="6">
        <v>76</v>
      </c>
      <c r="P261" s="6">
        <v>1.5</v>
      </c>
      <c r="Q261" s="42">
        <f>SUM(N261:O261)*P261</f>
        <v>514.2</v>
      </c>
      <c r="R261" s="43">
        <f>K261+Q261</f>
        <v>718.8945000000001</v>
      </c>
      <c r="S261"/>
      <c r="T261"/>
      <c r="U261"/>
      <c r="V261"/>
      <c r="W261"/>
      <c r="X261"/>
      <c r="Y261"/>
      <c r="Z261"/>
      <c r="AA261"/>
      <c r="AB261"/>
    </row>
    <row r="262" spans="1:28" s="2" customFormat="1" ht="15">
      <c r="A262" s="23">
        <v>451</v>
      </c>
      <c r="B262" s="2" t="s">
        <v>2013</v>
      </c>
      <c r="C262" s="2" t="s">
        <v>1284</v>
      </c>
      <c r="D262"/>
      <c r="E262" s="14"/>
      <c r="F262" s="36"/>
      <c r="G262" s="6"/>
      <c r="H262" s="6"/>
      <c r="I262" s="6">
        <v>4</v>
      </c>
      <c r="J262" s="5">
        <v>1.5</v>
      </c>
      <c r="K262" s="42">
        <f>SUM(F262:I262)*J262</f>
        <v>6</v>
      </c>
      <c r="L262"/>
      <c r="M262" s="2" t="s">
        <v>2000</v>
      </c>
      <c r="N262" s="5">
        <v>67.4</v>
      </c>
      <c r="O262" s="6"/>
      <c r="P262" s="6">
        <v>1.5</v>
      </c>
      <c r="Q262" s="42">
        <f>SUM(N262:O262)*P262</f>
        <v>101.10000000000001</v>
      </c>
      <c r="R262" s="43">
        <f>K262+Q262</f>
        <v>107.10000000000001</v>
      </c>
      <c r="S262"/>
      <c r="T262"/>
      <c r="U262"/>
      <c r="V262"/>
      <c r="W262"/>
      <c r="X262"/>
      <c r="Y262"/>
      <c r="Z262"/>
      <c r="AA262"/>
      <c r="AB262"/>
    </row>
    <row r="263" spans="1:28" ht="15">
      <c r="A263" s="23">
        <v>451</v>
      </c>
      <c r="B263" s="2" t="s">
        <v>2012</v>
      </c>
      <c r="C263" s="2" t="s">
        <v>1285</v>
      </c>
      <c r="D263" t="s">
        <v>1286</v>
      </c>
      <c r="F263" s="36">
        <v>2.165625</v>
      </c>
      <c r="I263" s="6">
        <v>54</v>
      </c>
      <c r="J263" s="5">
        <v>1</v>
      </c>
      <c r="K263" s="42">
        <f>SUM(F263:I263)*J263</f>
        <v>56.165625</v>
      </c>
      <c r="L263" s="2"/>
      <c r="M263" s="2" t="s">
        <v>1745</v>
      </c>
      <c r="N263" s="5">
        <v>37.7</v>
      </c>
      <c r="O263" s="6">
        <v>43</v>
      </c>
      <c r="P263" s="6">
        <v>1</v>
      </c>
      <c r="Q263" s="42">
        <f>SUM(N263:O263)*P263</f>
        <v>80.7</v>
      </c>
      <c r="R263" s="43">
        <f>K263+Q263</f>
        <v>136.865625</v>
      </c>
      <c r="S263" s="2"/>
      <c r="T263" s="2"/>
      <c r="U263" s="2"/>
      <c r="V263" s="2"/>
      <c r="W263" s="2"/>
      <c r="X263" s="2"/>
      <c r="Y263" s="2"/>
      <c r="Z263" s="2"/>
      <c r="AA263" s="2"/>
      <c r="AB263" s="2"/>
    </row>
    <row r="264" spans="1:28" ht="15">
      <c r="A264" s="23">
        <v>451</v>
      </c>
      <c r="B264" s="2" t="s">
        <v>2013</v>
      </c>
      <c r="C264" s="2" t="s">
        <v>1287</v>
      </c>
      <c r="D264" t="s">
        <v>1288</v>
      </c>
      <c r="F264" s="36"/>
      <c r="I264" s="6">
        <v>11</v>
      </c>
      <c r="J264" s="5">
        <v>1</v>
      </c>
      <c r="K264" s="42">
        <f>SUM(F264:I264)*J264</f>
        <v>11</v>
      </c>
      <c r="L264" s="2"/>
      <c r="O264" s="6">
        <v>9</v>
      </c>
      <c r="P264" s="6">
        <v>1</v>
      </c>
      <c r="Q264" s="42">
        <f>SUM(N264:O264)*P264</f>
        <v>9</v>
      </c>
      <c r="R264" s="43">
        <f>K264+Q264</f>
        <v>20</v>
      </c>
      <c r="S264" s="2"/>
      <c r="T264" s="2"/>
      <c r="U264" s="2"/>
      <c r="V264" s="2"/>
      <c r="W264" s="2"/>
      <c r="X264" s="2"/>
      <c r="Y264" s="2"/>
      <c r="Z264" s="2"/>
      <c r="AA264" s="2"/>
      <c r="AB264" s="2"/>
    </row>
    <row r="265" spans="1:28" ht="15">
      <c r="A265" s="23">
        <v>451</v>
      </c>
      <c r="B265" s="2" t="s">
        <v>2012</v>
      </c>
      <c r="C265" s="2" t="s">
        <v>1289</v>
      </c>
      <c r="D265" t="s">
        <v>1290</v>
      </c>
      <c r="F265" s="36">
        <v>14.943750000000001</v>
      </c>
      <c r="I265" s="6">
        <v>7</v>
      </c>
      <c r="J265" s="5">
        <v>1</v>
      </c>
      <c r="K265" s="42">
        <f>SUM(F265:I265)*J265</f>
        <v>21.94375</v>
      </c>
      <c r="L265" s="2"/>
      <c r="M265" s="2" t="s">
        <v>2080</v>
      </c>
      <c r="N265" s="5">
        <v>12.9</v>
      </c>
      <c r="O265" s="6">
        <v>15</v>
      </c>
      <c r="P265" s="6">
        <v>1</v>
      </c>
      <c r="Q265" s="42">
        <f>SUM(N265:O265)*P265</f>
        <v>27.9</v>
      </c>
      <c r="R265" s="43">
        <f>K265+Q265</f>
        <v>49.84375</v>
      </c>
      <c r="S265" s="2"/>
      <c r="T265" s="2"/>
      <c r="U265" s="2"/>
      <c r="V265" s="2"/>
      <c r="W265" s="2"/>
      <c r="X265" s="2"/>
      <c r="Y265" s="2"/>
      <c r="Z265" s="2"/>
      <c r="AA265" s="2"/>
      <c r="AB265" s="2"/>
    </row>
    <row r="266" spans="1:28" s="2" customFormat="1" ht="15">
      <c r="A266" s="23">
        <v>451</v>
      </c>
      <c r="B266" s="2" t="s">
        <v>2194</v>
      </c>
      <c r="C266" s="2" t="s">
        <v>2055</v>
      </c>
      <c r="D266"/>
      <c r="E266" s="14"/>
      <c r="F266" s="36">
        <v>4.6575</v>
      </c>
      <c r="G266" s="10"/>
      <c r="H266" s="10"/>
      <c r="I266" s="6"/>
      <c r="J266" s="5">
        <v>1</v>
      </c>
      <c r="K266" s="42">
        <f>SUM(F266:I266)*J266</f>
        <v>4.6575</v>
      </c>
      <c r="L266"/>
      <c r="M266" t="s">
        <v>2110</v>
      </c>
      <c r="N266" s="5">
        <v>3.8</v>
      </c>
      <c r="O266" s="6"/>
      <c r="P266" s="6">
        <v>3</v>
      </c>
      <c r="Q266" s="42">
        <f>SUM(N266:O266)*P266</f>
        <v>11.399999999999999</v>
      </c>
      <c r="R266" s="43">
        <f>K266+Q266</f>
        <v>16.057499999999997</v>
      </c>
      <c r="S266"/>
      <c r="T266"/>
      <c r="U266"/>
      <c r="V266"/>
      <c r="W266"/>
      <c r="X266"/>
      <c r="Y266"/>
      <c r="Z266"/>
      <c r="AA266"/>
      <c r="AB266"/>
    </row>
    <row r="267" spans="1:18" ht="15">
      <c r="A267" s="23">
        <v>451</v>
      </c>
      <c r="B267" s="2" t="s">
        <v>2013</v>
      </c>
      <c r="C267" s="2" t="s">
        <v>1291</v>
      </c>
      <c r="F267" s="36"/>
      <c r="I267" s="6">
        <v>1</v>
      </c>
      <c r="J267" s="5">
        <v>1</v>
      </c>
      <c r="K267" s="42">
        <f>SUM(F267:I267)*J267</f>
        <v>1</v>
      </c>
      <c r="O267" s="6">
        <v>6</v>
      </c>
      <c r="P267" s="6">
        <v>1</v>
      </c>
      <c r="Q267" s="42">
        <f>SUM(N267:O267)*P267</f>
        <v>6</v>
      </c>
      <c r="R267" s="43">
        <f>K267+Q267</f>
        <v>7</v>
      </c>
    </row>
    <row r="268" spans="1:18" ht="15">
      <c r="A268" s="23">
        <v>451</v>
      </c>
      <c r="B268" s="2" t="s">
        <v>2194</v>
      </c>
      <c r="C268" s="2" t="s">
        <v>1292</v>
      </c>
      <c r="D268" t="s">
        <v>1293</v>
      </c>
      <c r="F268" s="36"/>
      <c r="J268" s="5">
        <v>1</v>
      </c>
      <c r="K268" s="42">
        <f>SUM(F268:I268)*J268</f>
        <v>0</v>
      </c>
      <c r="P268" s="6">
        <v>3</v>
      </c>
      <c r="Q268" s="42">
        <f>SUM(N268:O268)*P268</f>
        <v>0</v>
      </c>
      <c r="R268" s="43">
        <f>K268+Q268</f>
        <v>0</v>
      </c>
    </row>
    <row r="269" spans="1:28" ht="15">
      <c r="A269" s="23">
        <v>451</v>
      </c>
      <c r="B269" s="2" t="s">
        <v>2194</v>
      </c>
      <c r="C269" s="2" t="s">
        <v>1294</v>
      </c>
      <c r="D269" t="s">
        <v>1295</v>
      </c>
      <c r="F269" s="36">
        <v>8.6625</v>
      </c>
      <c r="J269" s="5">
        <v>3</v>
      </c>
      <c r="K269" s="42">
        <f>SUM(F269:I269)*J269</f>
        <v>25.987499999999997</v>
      </c>
      <c r="L269" s="2"/>
      <c r="M269" s="2" t="s">
        <v>1892</v>
      </c>
      <c r="N269" s="5">
        <v>123.4</v>
      </c>
      <c r="P269" s="6">
        <v>3</v>
      </c>
      <c r="Q269" s="42">
        <f>SUM(N269:O269)*P269</f>
        <v>370.20000000000005</v>
      </c>
      <c r="R269" s="43">
        <f>K269+Q269</f>
        <v>396.18750000000006</v>
      </c>
      <c r="S269" s="2"/>
      <c r="T269" s="2"/>
      <c r="U269" s="2"/>
      <c r="V269" s="2"/>
      <c r="W269" s="2"/>
      <c r="X269" s="2"/>
      <c r="Y269" s="2"/>
      <c r="Z269" s="2"/>
      <c r="AA269" s="2"/>
      <c r="AB269" s="2"/>
    </row>
    <row r="270" spans="1:18" ht="15">
      <c r="A270" s="23">
        <v>451</v>
      </c>
      <c r="B270" s="2" t="s">
        <v>2013</v>
      </c>
      <c r="C270" s="2" t="s">
        <v>1296</v>
      </c>
      <c r="D270" t="s">
        <v>1297</v>
      </c>
      <c r="F270" s="36">
        <v>3.465</v>
      </c>
      <c r="I270" s="6">
        <v>3</v>
      </c>
      <c r="J270" s="5">
        <v>1</v>
      </c>
      <c r="K270" s="42">
        <f>SUM(F270:I270)*J270</f>
        <v>6.465</v>
      </c>
      <c r="M270" s="2" t="s">
        <v>2124</v>
      </c>
      <c r="N270" s="5">
        <v>14.4</v>
      </c>
      <c r="O270" s="6">
        <v>1</v>
      </c>
      <c r="P270" s="6">
        <v>1</v>
      </c>
      <c r="Q270" s="42">
        <f>SUM(N270:O270)*P270</f>
        <v>15.4</v>
      </c>
      <c r="R270" s="43">
        <f>K270+Q270</f>
        <v>21.865000000000002</v>
      </c>
    </row>
    <row r="271" spans="1:28" s="2" customFormat="1" ht="15">
      <c r="A271" s="23">
        <v>451</v>
      </c>
      <c r="B271" s="2" t="s">
        <v>2013</v>
      </c>
      <c r="C271" s="2" t="s">
        <v>1298</v>
      </c>
      <c r="D271" t="s">
        <v>1299</v>
      </c>
      <c r="E271" s="14"/>
      <c r="F271" s="36">
        <v>10.3</v>
      </c>
      <c r="G271" s="6"/>
      <c r="H271" s="6"/>
      <c r="I271" s="6">
        <v>2</v>
      </c>
      <c r="J271" s="5">
        <v>1</v>
      </c>
      <c r="K271" s="42">
        <f>SUM(F271:I271)*J271</f>
        <v>12.3</v>
      </c>
      <c r="L271"/>
      <c r="N271" s="5"/>
      <c r="O271" s="6"/>
      <c r="P271" s="6">
        <v>1</v>
      </c>
      <c r="Q271" s="42">
        <f>SUM(N271:O271)*P271</f>
        <v>0</v>
      </c>
      <c r="R271" s="43">
        <f>K271+Q271</f>
        <v>12.3</v>
      </c>
      <c r="S271"/>
      <c r="T271"/>
      <c r="U271"/>
      <c r="V271"/>
      <c r="W271"/>
      <c r="X271"/>
      <c r="Y271"/>
      <c r="Z271"/>
      <c r="AA271"/>
      <c r="AB271"/>
    </row>
    <row r="272" spans="1:18" ht="15">
      <c r="A272" s="23">
        <v>451</v>
      </c>
      <c r="B272" s="2" t="s">
        <v>2013</v>
      </c>
      <c r="C272" s="2" t="s">
        <v>1300</v>
      </c>
      <c r="D272" t="s">
        <v>1301</v>
      </c>
      <c r="F272" s="36"/>
      <c r="J272" s="5">
        <v>1</v>
      </c>
      <c r="K272" s="42">
        <f>SUM(F272:I272)*J272</f>
        <v>0</v>
      </c>
      <c r="O272" s="6">
        <v>1</v>
      </c>
      <c r="P272" s="6">
        <v>1</v>
      </c>
      <c r="Q272" s="42">
        <f>SUM(N272:O272)*P272</f>
        <v>1</v>
      </c>
      <c r="R272" s="43">
        <f>K272+Q272</f>
        <v>1</v>
      </c>
    </row>
    <row r="273" spans="1:18" ht="15">
      <c r="A273" s="23">
        <v>451</v>
      </c>
      <c r="B273" s="2" t="s">
        <v>2019</v>
      </c>
      <c r="C273" s="2" t="s">
        <v>1941</v>
      </c>
      <c r="D273" t="s">
        <v>1303</v>
      </c>
      <c r="F273" s="36">
        <v>77.41725000000001</v>
      </c>
      <c r="I273" s="6">
        <v>40</v>
      </c>
      <c r="J273" s="5">
        <v>1</v>
      </c>
      <c r="K273" s="42">
        <f>SUM(F273:I273)*J273</f>
        <v>117.41725000000001</v>
      </c>
      <c r="M273" s="2" t="s">
        <v>2121</v>
      </c>
      <c r="N273" s="5">
        <v>94.7</v>
      </c>
      <c r="O273" s="6">
        <v>44</v>
      </c>
      <c r="P273" s="6">
        <v>1</v>
      </c>
      <c r="Q273" s="42">
        <f>SUM(N273:O273)*P273</f>
        <v>138.7</v>
      </c>
      <c r="R273" s="43">
        <f>K273+Q273</f>
        <v>256.11725</v>
      </c>
    </row>
    <row r="274" spans="1:28" ht="15">
      <c r="A274" s="23">
        <v>451</v>
      </c>
      <c r="B274" s="2" t="s">
        <v>2014</v>
      </c>
      <c r="C274" s="2" t="s">
        <v>1304</v>
      </c>
      <c r="D274" t="s">
        <v>1305</v>
      </c>
      <c r="F274" s="36">
        <v>1.4</v>
      </c>
      <c r="J274" s="5">
        <v>3</v>
      </c>
      <c r="K274" s="42">
        <f>SUM(F274:I274)*J274</f>
        <v>4.199999999999999</v>
      </c>
      <c r="L274" s="2"/>
      <c r="M274" s="2" t="s">
        <v>2120</v>
      </c>
      <c r="N274" s="5">
        <v>3.1</v>
      </c>
      <c r="P274" s="6">
        <v>3</v>
      </c>
      <c r="Q274" s="42">
        <f>SUM(N274:O274)*P274</f>
        <v>9.3</v>
      </c>
      <c r="R274" s="43">
        <f>K274+Q274</f>
        <v>13.5</v>
      </c>
      <c r="S274" s="2"/>
      <c r="T274" s="2"/>
      <c r="U274" s="2"/>
      <c r="V274" s="2"/>
      <c r="W274" s="2"/>
      <c r="X274" s="2"/>
      <c r="Y274" s="2"/>
      <c r="Z274" s="2"/>
      <c r="AA274" s="2"/>
      <c r="AB274" s="2"/>
    </row>
    <row r="275" spans="1:18" ht="15">
      <c r="A275" s="23">
        <v>451</v>
      </c>
      <c r="B275" s="2" t="s">
        <v>2014</v>
      </c>
      <c r="C275" s="2" t="s">
        <v>1306</v>
      </c>
      <c r="F275" s="36"/>
      <c r="J275" s="5">
        <v>1</v>
      </c>
      <c r="K275" s="42">
        <f>SUM(F275:I275)*J275</f>
        <v>0</v>
      </c>
      <c r="M275" s="2" t="s">
        <v>2009</v>
      </c>
      <c r="N275" s="5">
        <v>4.4</v>
      </c>
      <c r="P275" s="6">
        <v>1</v>
      </c>
      <c r="Q275" s="42">
        <f>SUM(N275:O275)*P275</f>
        <v>4.4</v>
      </c>
      <c r="R275" s="43">
        <f>K275+Q275</f>
        <v>4.4</v>
      </c>
    </row>
    <row r="276" spans="1:18" ht="15">
      <c r="A276" s="23">
        <v>451</v>
      </c>
      <c r="B276" s="2" t="s">
        <v>2018</v>
      </c>
      <c r="C276" s="2" t="s">
        <v>1761</v>
      </c>
      <c r="D276" t="s">
        <v>1307</v>
      </c>
      <c r="F276" s="36">
        <v>24.061875</v>
      </c>
      <c r="I276" s="6">
        <v>131</v>
      </c>
      <c r="J276" s="5">
        <v>1</v>
      </c>
      <c r="K276" s="42">
        <f>SUM(F276:I276)*J276</f>
        <v>155.061875</v>
      </c>
      <c r="M276" s="2" t="s">
        <v>2231</v>
      </c>
      <c r="N276" s="5">
        <v>196.6</v>
      </c>
      <c r="O276" s="6">
        <v>80</v>
      </c>
      <c r="P276" s="6">
        <v>1</v>
      </c>
      <c r="Q276" s="42">
        <f>SUM(N276:O276)*P276</f>
        <v>276.6</v>
      </c>
      <c r="R276" s="43">
        <f>K276+Q276</f>
        <v>431.661875</v>
      </c>
    </row>
    <row r="277" spans="1:28" s="2" customFormat="1" ht="15">
      <c r="A277" s="23">
        <v>451</v>
      </c>
      <c r="B277" s="2" t="s">
        <v>2016</v>
      </c>
      <c r="C277" s="2" t="s">
        <v>1308</v>
      </c>
      <c r="D277" t="s">
        <v>1309</v>
      </c>
      <c r="E277" s="14"/>
      <c r="F277" s="36"/>
      <c r="G277" s="6"/>
      <c r="H277" s="6"/>
      <c r="I277" s="6">
        <v>5</v>
      </c>
      <c r="J277" s="5">
        <v>1</v>
      </c>
      <c r="K277" s="42">
        <f>SUM(F277:I277)*J277</f>
        <v>5</v>
      </c>
      <c r="L277"/>
      <c r="N277" s="5"/>
      <c r="O277" s="6">
        <v>6</v>
      </c>
      <c r="P277" s="6">
        <v>1</v>
      </c>
      <c r="Q277" s="42">
        <f>SUM(N277:O277)*P277</f>
        <v>6</v>
      </c>
      <c r="R277" s="43">
        <f>K277+Q277</f>
        <v>11</v>
      </c>
      <c r="S277"/>
      <c r="T277"/>
      <c r="U277"/>
      <c r="V277"/>
      <c r="W277"/>
      <c r="X277"/>
      <c r="Y277"/>
      <c r="Z277"/>
      <c r="AA277"/>
      <c r="AB277"/>
    </row>
    <row r="278" spans="1:28" s="2" customFormat="1" ht="15">
      <c r="A278" s="23">
        <v>451</v>
      </c>
      <c r="B278" s="2" t="s">
        <v>2013</v>
      </c>
      <c r="C278" s="2" t="s">
        <v>1944</v>
      </c>
      <c r="D278" t="s">
        <v>1311</v>
      </c>
      <c r="E278" s="14"/>
      <c r="F278" s="36"/>
      <c r="G278" s="6"/>
      <c r="H278" s="6"/>
      <c r="I278" s="6">
        <v>4</v>
      </c>
      <c r="J278" s="5">
        <v>1</v>
      </c>
      <c r="K278" s="42">
        <f>SUM(F278:I278)*J278</f>
        <v>4</v>
      </c>
      <c r="L278"/>
      <c r="M278" s="2" t="s">
        <v>2123</v>
      </c>
      <c r="N278" s="5">
        <v>21.1</v>
      </c>
      <c r="O278" s="6">
        <v>1</v>
      </c>
      <c r="P278" s="6">
        <v>1</v>
      </c>
      <c r="Q278" s="42">
        <f>SUM(N278:O278)*P278</f>
        <v>22.1</v>
      </c>
      <c r="R278" s="43">
        <f>K278+Q278</f>
        <v>26.1</v>
      </c>
      <c r="S278"/>
      <c r="T278"/>
      <c r="U278"/>
      <c r="V278"/>
      <c r="W278"/>
      <c r="X278"/>
      <c r="Y278"/>
      <c r="Z278"/>
      <c r="AA278"/>
      <c r="AB278"/>
    </row>
    <row r="279" spans="1:28" ht="15">
      <c r="A279" s="23">
        <v>451</v>
      </c>
      <c r="B279" s="2" t="s">
        <v>2192</v>
      </c>
      <c r="C279" s="2" t="s">
        <v>1312</v>
      </c>
      <c r="D279" t="s">
        <v>1313</v>
      </c>
      <c r="F279" s="36"/>
      <c r="I279" s="6">
        <v>13</v>
      </c>
      <c r="J279" s="5">
        <v>1</v>
      </c>
      <c r="K279" s="42">
        <f>SUM(F279:I279)*J279</f>
        <v>13</v>
      </c>
      <c r="L279" s="2"/>
      <c r="M279" s="2" t="s">
        <v>1741</v>
      </c>
      <c r="N279" s="5">
        <v>10.1</v>
      </c>
      <c r="O279" s="6">
        <v>13</v>
      </c>
      <c r="P279" s="6">
        <v>1</v>
      </c>
      <c r="Q279" s="42">
        <f>SUM(N279:O279)*P279</f>
        <v>23.1</v>
      </c>
      <c r="R279" s="43">
        <f>K279+Q279</f>
        <v>36.1</v>
      </c>
      <c r="S279" s="2"/>
      <c r="T279" s="2"/>
      <c r="U279" s="2"/>
      <c r="V279" s="2"/>
      <c r="W279" s="2"/>
      <c r="X279" s="2"/>
      <c r="Y279" s="2"/>
      <c r="Z279" s="2"/>
      <c r="AA279" s="2"/>
      <c r="AB279" s="2"/>
    </row>
    <row r="280" spans="1:18" s="2" customFormat="1" ht="15">
      <c r="A280" s="23">
        <v>451</v>
      </c>
      <c r="B280" s="2" t="s">
        <v>2197</v>
      </c>
      <c r="C280" s="2" t="s">
        <v>1314</v>
      </c>
      <c r="D280" t="s">
        <v>1315</v>
      </c>
      <c r="E280" s="14"/>
      <c r="F280" s="36"/>
      <c r="G280" s="6"/>
      <c r="H280" s="6"/>
      <c r="I280" s="6"/>
      <c r="J280" s="5">
        <v>1</v>
      </c>
      <c r="K280" s="42">
        <f>SUM(F280:I280)*J280</f>
        <v>0</v>
      </c>
      <c r="M280" s="2" t="s">
        <v>1905</v>
      </c>
      <c r="N280" s="5">
        <v>5.1</v>
      </c>
      <c r="O280" s="6"/>
      <c r="P280" s="6">
        <v>1</v>
      </c>
      <c r="Q280" s="42">
        <f>SUM(N280:O280)*P280</f>
        <v>5.1</v>
      </c>
      <c r="R280" s="43">
        <f>K280+Q280</f>
        <v>5.1</v>
      </c>
    </row>
    <row r="281" spans="1:28" s="2" customFormat="1" ht="15">
      <c r="A281" s="23">
        <v>451</v>
      </c>
      <c r="B281" s="2" t="s">
        <v>2192</v>
      </c>
      <c r="C281" s="2" t="s">
        <v>1316</v>
      </c>
      <c r="D281"/>
      <c r="E281" s="14"/>
      <c r="F281" s="36"/>
      <c r="G281" s="10"/>
      <c r="H281" s="10"/>
      <c r="I281" s="6"/>
      <c r="J281" s="5">
        <v>1</v>
      </c>
      <c r="K281" s="42">
        <f>SUM(F281:I281)*J281</f>
        <v>0</v>
      </c>
      <c r="L281"/>
      <c r="M281" s="4" t="s">
        <v>2125</v>
      </c>
      <c r="N281" s="5">
        <v>0.8</v>
      </c>
      <c r="O281" s="6"/>
      <c r="P281" s="6">
        <v>1</v>
      </c>
      <c r="Q281" s="42">
        <f>SUM(N281:O281)*P281</f>
        <v>0.8</v>
      </c>
      <c r="R281" s="43">
        <f>K281+Q281</f>
        <v>0.8</v>
      </c>
      <c r="S281"/>
      <c r="T281"/>
      <c r="U281"/>
      <c r="V281"/>
      <c r="W281"/>
      <c r="X281"/>
      <c r="Y281"/>
      <c r="Z281"/>
      <c r="AA281"/>
      <c r="AB281"/>
    </row>
    <row r="282" spans="1:28" ht="15">
      <c r="A282" s="23">
        <v>451</v>
      </c>
      <c r="B282" s="2" t="s">
        <v>2014</v>
      </c>
      <c r="C282" s="2" t="s">
        <v>1317</v>
      </c>
      <c r="D282" t="s">
        <v>1318</v>
      </c>
      <c r="F282" s="36">
        <v>15.450000000000001</v>
      </c>
      <c r="I282" s="6">
        <v>1</v>
      </c>
      <c r="J282" s="5">
        <v>1</v>
      </c>
      <c r="K282" s="42">
        <f>SUM(F282:I282)*J282</f>
        <v>16.450000000000003</v>
      </c>
      <c r="L282" s="2"/>
      <c r="M282" s="2" t="s">
        <v>2205</v>
      </c>
      <c r="N282" s="5">
        <v>87</v>
      </c>
      <c r="O282" s="6">
        <v>2</v>
      </c>
      <c r="P282" s="6">
        <v>1</v>
      </c>
      <c r="Q282" s="42">
        <f>SUM(N282:O282)*P282</f>
        <v>89</v>
      </c>
      <c r="R282" s="43">
        <f>K282+Q282</f>
        <v>105.45</v>
      </c>
      <c r="S282" s="2"/>
      <c r="T282" s="2"/>
      <c r="U282" s="2"/>
      <c r="V282" s="2"/>
      <c r="W282" s="2"/>
      <c r="X282" s="2"/>
      <c r="Y282" s="2"/>
      <c r="Z282" s="2"/>
      <c r="AA282" s="2"/>
      <c r="AB282" s="2"/>
    </row>
    <row r="283" spans="1:18" s="2" customFormat="1" ht="15">
      <c r="A283" s="23">
        <v>451</v>
      </c>
      <c r="B283" s="2" t="s">
        <v>2014</v>
      </c>
      <c r="C283" s="2" t="s">
        <v>1319</v>
      </c>
      <c r="D283" s="29" t="s">
        <v>1320</v>
      </c>
      <c r="E283" s="14"/>
      <c r="F283" s="36"/>
      <c r="G283" s="6"/>
      <c r="H283" s="6"/>
      <c r="I283" s="6"/>
      <c r="J283" s="5">
        <v>1</v>
      </c>
      <c r="K283" s="42">
        <f>SUM(F283:I283)*J283</f>
        <v>0</v>
      </c>
      <c r="N283" s="5"/>
      <c r="O283" s="6">
        <v>5</v>
      </c>
      <c r="P283" s="6">
        <v>2</v>
      </c>
      <c r="Q283" s="42">
        <f>SUM(N283:O283)*P283</f>
        <v>10</v>
      </c>
      <c r="R283" s="43">
        <f>K283+Q283</f>
        <v>10</v>
      </c>
    </row>
    <row r="284" spans="1:18" ht="15">
      <c r="A284" s="23">
        <v>453</v>
      </c>
      <c r="B284" s="2" t="s">
        <v>2014</v>
      </c>
      <c r="C284" s="2" t="s">
        <v>1765</v>
      </c>
      <c r="D284" t="s">
        <v>1639</v>
      </c>
      <c r="F284" s="36">
        <v>22.941</v>
      </c>
      <c r="I284" s="7">
        <v>2</v>
      </c>
      <c r="J284" s="5">
        <v>3</v>
      </c>
      <c r="K284" s="42">
        <f>SUM(F284:I284)*J284</f>
        <v>74.823</v>
      </c>
      <c r="M284" s="2" t="s">
        <v>1766</v>
      </c>
      <c r="N284" s="5">
        <v>41.7</v>
      </c>
      <c r="O284" s="7">
        <v>7</v>
      </c>
      <c r="P284" s="6">
        <v>1.5</v>
      </c>
      <c r="Q284" s="42">
        <f>SUM(N284:O284)*P284</f>
        <v>73.05000000000001</v>
      </c>
      <c r="R284" s="43">
        <f>K284+Q284</f>
        <v>147.873</v>
      </c>
    </row>
    <row r="285" spans="1:18" s="2" customFormat="1" ht="15">
      <c r="A285" s="23">
        <v>453</v>
      </c>
      <c r="B285" s="2" t="s">
        <v>2012</v>
      </c>
      <c r="C285" s="2" t="s">
        <v>1809</v>
      </c>
      <c r="D285" t="s">
        <v>1637</v>
      </c>
      <c r="E285" s="14"/>
      <c r="F285" s="36">
        <v>77.47099999999999</v>
      </c>
      <c r="G285" s="6"/>
      <c r="H285" s="6"/>
      <c r="I285" s="7">
        <v>30</v>
      </c>
      <c r="J285" s="5">
        <v>1</v>
      </c>
      <c r="K285" s="42">
        <f>SUM(F285:I285)*J285</f>
        <v>107.47099999999999</v>
      </c>
      <c r="M285" s="2" t="s">
        <v>2099</v>
      </c>
      <c r="N285" s="5">
        <v>180.7</v>
      </c>
      <c r="O285" s="7">
        <v>36</v>
      </c>
      <c r="P285" s="6">
        <v>1</v>
      </c>
      <c r="Q285" s="42">
        <f>SUM(N285:O285)*P285</f>
        <v>216.7</v>
      </c>
      <c r="R285" s="43">
        <f>K285+Q285</f>
        <v>324.171</v>
      </c>
    </row>
    <row r="286" spans="1:18" ht="15">
      <c r="A286" s="23">
        <v>453</v>
      </c>
      <c r="B286" s="2" t="s">
        <v>2012</v>
      </c>
      <c r="C286" s="2" t="s">
        <v>2038</v>
      </c>
      <c r="D286" t="s">
        <v>1643</v>
      </c>
      <c r="F286" s="36">
        <v>17.16</v>
      </c>
      <c r="I286" s="7">
        <v>51</v>
      </c>
      <c r="J286" s="5">
        <v>2</v>
      </c>
      <c r="K286" s="42">
        <f>SUM(F286:I286)*J286</f>
        <v>136.32</v>
      </c>
      <c r="O286" s="7">
        <v>49</v>
      </c>
      <c r="P286" s="6">
        <v>1.5</v>
      </c>
      <c r="Q286" s="42">
        <f>SUM(N286:O286)*P286</f>
        <v>73.5</v>
      </c>
      <c r="R286" s="43">
        <f>K286+Q286</f>
        <v>209.82</v>
      </c>
    </row>
    <row r="287" spans="1:28" ht="15">
      <c r="A287" s="23">
        <v>453</v>
      </c>
      <c r="B287" s="2" t="s">
        <v>2012</v>
      </c>
      <c r="C287" s="2" t="s">
        <v>2040</v>
      </c>
      <c r="D287" t="s">
        <v>1640</v>
      </c>
      <c r="F287" s="36"/>
      <c r="I287" s="7">
        <v>2</v>
      </c>
      <c r="J287" s="5">
        <v>1</v>
      </c>
      <c r="K287" s="42">
        <f>SUM(F287:I287)*J287</f>
        <v>2</v>
      </c>
      <c r="L287" s="2"/>
      <c r="O287" s="7">
        <v>3</v>
      </c>
      <c r="P287" s="6">
        <v>1</v>
      </c>
      <c r="Q287" s="42">
        <f>SUM(N287:O287)*P287</f>
        <v>3</v>
      </c>
      <c r="R287" s="43">
        <f>K287+Q287</f>
        <v>5</v>
      </c>
      <c r="S287" s="2"/>
      <c r="T287" s="2"/>
      <c r="U287" s="2"/>
      <c r="V287" s="2"/>
      <c r="W287" s="2"/>
      <c r="X287" s="2"/>
      <c r="Y287" s="2"/>
      <c r="Z287" s="2"/>
      <c r="AA287" s="2"/>
      <c r="AB287" s="2"/>
    </row>
    <row r="288" spans="1:18" ht="15">
      <c r="A288" s="23">
        <v>453</v>
      </c>
      <c r="B288" s="2" t="s">
        <v>2014</v>
      </c>
      <c r="C288" s="2" t="s">
        <v>2041</v>
      </c>
      <c r="D288" t="s">
        <v>1641</v>
      </c>
      <c r="F288" s="36">
        <v>0</v>
      </c>
      <c r="I288" s="7">
        <v>1</v>
      </c>
      <c r="J288" s="5">
        <v>1</v>
      </c>
      <c r="K288" s="42">
        <f>SUM(F288:I288)*J288</f>
        <v>1</v>
      </c>
      <c r="O288" s="7">
        <v>5</v>
      </c>
      <c r="P288" s="6">
        <v>1</v>
      </c>
      <c r="Q288" s="42">
        <f>SUM(N288:O288)*P288</f>
        <v>5</v>
      </c>
      <c r="R288" s="43">
        <f>K288+Q288</f>
        <v>6</v>
      </c>
    </row>
    <row r="289" spans="1:18" ht="15">
      <c r="A289" s="23">
        <v>453</v>
      </c>
      <c r="B289" s="2" t="s">
        <v>2194</v>
      </c>
      <c r="C289" s="2" t="s">
        <v>2046</v>
      </c>
      <c r="D289" t="s">
        <v>1649</v>
      </c>
      <c r="F289" s="36">
        <v>1.45</v>
      </c>
      <c r="I289" s="7"/>
      <c r="J289" s="5">
        <v>3</v>
      </c>
      <c r="K289" s="42">
        <f>SUM(F289:I289)*J289</f>
        <v>4.35</v>
      </c>
      <c r="O289" s="7"/>
      <c r="P289" s="6">
        <v>3</v>
      </c>
      <c r="Q289" s="42">
        <f>SUM(N289:O289)*P289</f>
        <v>0</v>
      </c>
      <c r="R289" s="43">
        <f>K289+Q289</f>
        <v>4.35</v>
      </c>
    </row>
    <row r="290" spans="1:18" ht="15">
      <c r="A290" s="23">
        <v>453</v>
      </c>
      <c r="B290" s="2" t="s">
        <v>2194</v>
      </c>
      <c r="C290" s="2" t="s">
        <v>1864</v>
      </c>
      <c r="D290" t="s">
        <v>1648</v>
      </c>
      <c r="F290" s="36"/>
      <c r="I290" s="7"/>
      <c r="J290" s="5">
        <v>1</v>
      </c>
      <c r="K290" s="42">
        <f>SUM(F290:I290)*J290</f>
        <v>0</v>
      </c>
      <c r="M290" s="2" t="s">
        <v>1865</v>
      </c>
      <c r="N290" s="5">
        <v>23.3</v>
      </c>
      <c r="O290" s="7"/>
      <c r="P290" s="6">
        <v>3</v>
      </c>
      <c r="Q290" s="42">
        <f>SUM(N290:O290)*P290</f>
        <v>69.9</v>
      </c>
      <c r="R290" s="43">
        <f>K290+Q290</f>
        <v>69.9</v>
      </c>
    </row>
    <row r="291" spans="1:28" s="2" customFormat="1" ht="15">
      <c r="A291" s="23">
        <v>453</v>
      </c>
      <c r="B291" s="2" t="s">
        <v>2012</v>
      </c>
      <c r="C291" s="2" t="s">
        <v>1960</v>
      </c>
      <c r="D291" t="s">
        <v>1638</v>
      </c>
      <c r="E291" s="14"/>
      <c r="F291" s="36">
        <v>51.96916666666666</v>
      </c>
      <c r="G291" s="6"/>
      <c r="H291" s="6"/>
      <c r="I291" s="7">
        <v>30</v>
      </c>
      <c r="J291" s="5">
        <v>1</v>
      </c>
      <c r="K291" s="42">
        <f>SUM(F291:I291)*J291</f>
        <v>81.96916666666667</v>
      </c>
      <c r="L291"/>
      <c r="M291" s="2" t="s">
        <v>2096</v>
      </c>
      <c r="N291" s="5">
        <v>181.3</v>
      </c>
      <c r="O291" s="7">
        <v>37</v>
      </c>
      <c r="P291" s="6">
        <v>1</v>
      </c>
      <c r="Q291" s="42">
        <f>SUM(N291:O291)*P291</f>
        <v>218.3</v>
      </c>
      <c r="R291" s="43">
        <f>K291+Q291</f>
        <v>300.2691666666667</v>
      </c>
      <c r="S291"/>
      <c r="T291"/>
      <c r="U291"/>
      <c r="V291"/>
      <c r="W291"/>
      <c r="X291"/>
      <c r="Y291"/>
      <c r="Z291"/>
      <c r="AA291"/>
      <c r="AB291"/>
    </row>
    <row r="292" spans="1:28" s="2" customFormat="1" ht="15">
      <c r="A292" s="23">
        <v>453</v>
      </c>
      <c r="B292" s="2" t="s">
        <v>2012</v>
      </c>
      <c r="C292" s="2" t="s">
        <v>1949</v>
      </c>
      <c r="D292" t="s">
        <v>1646</v>
      </c>
      <c r="E292" s="14"/>
      <c r="F292" s="36">
        <v>83.1625</v>
      </c>
      <c r="G292" s="6"/>
      <c r="H292" s="6"/>
      <c r="I292" s="7">
        <v>15</v>
      </c>
      <c r="J292" s="5">
        <v>1</v>
      </c>
      <c r="K292" s="42">
        <f>SUM(F292:I292)*J292</f>
        <v>98.1625</v>
      </c>
      <c r="L292"/>
      <c r="M292" s="2" t="s">
        <v>1950</v>
      </c>
      <c r="N292" s="5">
        <v>30.5</v>
      </c>
      <c r="O292" s="7">
        <v>19</v>
      </c>
      <c r="P292" s="6">
        <v>1</v>
      </c>
      <c r="Q292" s="42">
        <f>SUM(N292:O292)*P292</f>
        <v>49.5</v>
      </c>
      <c r="R292" s="43">
        <f>K292+Q292</f>
        <v>147.6625</v>
      </c>
      <c r="S292"/>
      <c r="T292"/>
      <c r="U292"/>
      <c r="V292"/>
      <c r="W292"/>
      <c r="X292"/>
      <c r="Y292"/>
      <c r="Z292"/>
      <c r="AA292"/>
      <c r="AB292"/>
    </row>
    <row r="293" spans="1:28" ht="15">
      <c r="A293" s="23">
        <v>453</v>
      </c>
      <c r="B293" s="2" t="s">
        <v>2014</v>
      </c>
      <c r="C293" s="2" t="s">
        <v>1737</v>
      </c>
      <c r="D293" t="s">
        <v>1642</v>
      </c>
      <c r="F293" s="36"/>
      <c r="I293" s="7">
        <v>3</v>
      </c>
      <c r="J293" s="5">
        <v>1</v>
      </c>
      <c r="K293" s="42">
        <f>SUM(F293:I293)*J293</f>
        <v>3</v>
      </c>
      <c r="L293" s="2"/>
      <c r="M293" s="2" t="s">
        <v>1738</v>
      </c>
      <c r="N293" s="5">
        <v>20.1</v>
      </c>
      <c r="O293" s="7"/>
      <c r="P293" s="6">
        <v>1</v>
      </c>
      <c r="Q293" s="42">
        <f>SUM(N293:O293)*P293</f>
        <v>20.1</v>
      </c>
      <c r="R293" s="43">
        <f>K293+Q293</f>
        <v>23.1</v>
      </c>
      <c r="S293" s="2"/>
      <c r="T293" s="2"/>
      <c r="U293" s="2"/>
      <c r="V293" s="2"/>
      <c r="W293" s="2"/>
      <c r="X293" s="2"/>
      <c r="Y293" s="2"/>
      <c r="Z293" s="2"/>
      <c r="AA293" s="2"/>
      <c r="AB293" s="2"/>
    </row>
    <row r="294" spans="1:28" ht="15">
      <c r="A294" s="23">
        <v>453</v>
      </c>
      <c r="B294" s="2" t="s">
        <v>2017</v>
      </c>
      <c r="C294" s="2" t="s">
        <v>1946</v>
      </c>
      <c r="D294" t="s">
        <v>1633</v>
      </c>
      <c r="F294" s="36">
        <v>94.04016666666668</v>
      </c>
      <c r="H294" s="6">
        <v>30</v>
      </c>
      <c r="I294" s="7">
        <v>77</v>
      </c>
      <c r="J294" s="5">
        <v>1</v>
      </c>
      <c r="K294" s="42">
        <f>SUM(F294:I294)*J294</f>
        <v>201.04016666666666</v>
      </c>
      <c r="L294" s="2"/>
      <c r="M294" s="2" t="s">
        <v>2095</v>
      </c>
      <c r="N294" s="5">
        <v>198.9</v>
      </c>
      <c r="O294" s="7">
        <v>62</v>
      </c>
      <c r="P294" s="6">
        <v>1</v>
      </c>
      <c r="Q294" s="42">
        <f>SUM(N294:O294)*P294</f>
        <v>260.9</v>
      </c>
      <c r="R294" s="43">
        <f>K294+Q294</f>
        <v>461.94016666666664</v>
      </c>
      <c r="S294" s="2"/>
      <c r="T294" s="2"/>
      <c r="U294" s="2"/>
      <c r="V294" s="2"/>
      <c r="W294" s="2"/>
      <c r="X294" s="2"/>
      <c r="Y294" s="2"/>
      <c r="Z294" s="2"/>
      <c r="AA294" s="2"/>
      <c r="AB294" s="2"/>
    </row>
    <row r="295" spans="1:28" s="2" customFormat="1" ht="15">
      <c r="A295" s="23">
        <v>453</v>
      </c>
      <c r="B295" s="2" t="s">
        <v>2012</v>
      </c>
      <c r="C295" s="2" t="s">
        <v>2058</v>
      </c>
      <c r="D295" t="s">
        <v>1644</v>
      </c>
      <c r="E295" s="14"/>
      <c r="F295" s="36">
        <v>34.155</v>
      </c>
      <c r="G295" s="6"/>
      <c r="H295" s="6"/>
      <c r="I295" s="7">
        <v>27</v>
      </c>
      <c r="J295" s="5">
        <v>1</v>
      </c>
      <c r="K295" s="42">
        <f>SUM(F295:I295)*J295</f>
        <v>61.155</v>
      </c>
      <c r="L295"/>
      <c r="N295" s="5"/>
      <c r="O295" s="7">
        <v>23</v>
      </c>
      <c r="P295" s="6">
        <v>1</v>
      </c>
      <c r="Q295" s="42">
        <f>SUM(N295:O295)*P295</f>
        <v>23</v>
      </c>
      <c r="R295" s="43">
        <f>K295+Q295</f>
        <v>84.155</v>
      </c>
      <c r="S295"/>
      <c r="T295"/>
      <c r="U295"/>
      <c r="V295"/>
      <c r="W295"/>
      <c r="X295"/>
      <c r="Y295"/>
      <c r="Z295"/>
      <c r="AA295"/>
      <c r="AB295"/>
    </row>
    <row r="296" spans="1:28" ht="15">
      <c r="A296" s="23">
        <v>453</v>
      </c>
      <c r="B296" s="2" t="s">
        <v>2016</v>
      </c>
      <c r="C296" s="2" t="s">
        <v>1742</v>
      </c>
      <c r="D296" t="s">
        <v>1636</v>
      </c>
      <c r="F296" s="36">
        <v>22.941</v>
      </c>
      <c r="I296" s="7">
        <v>57</v>
      </c>
      <c r="J296" s="5">
        <v>1</v>
      </c>
      <c r="K296" s="42">
        <f>SUM(F296:I296)*J296</f>
        <v>79.941</v>
      </c>
      <c r="L296" s="2"/>
      <c r="M296" s="2" t="s">
        <v>2097</v>
      </c>
      <c r="N296" s="5">
        <v>121</v>
      </c>
      <c r="O296" s="7">
        <v>43</v>
      </c>
      <c r="P296" s="6">
        <v>1</v>
      </c>
      <c r="Q296" s="42">
        <f>SUM(N296:O296)*P296</f>
        <v>164</v>
      </c>
      <c r="R296" s="43">
        <f>K296+Q296</f>
        <v>243.941</v>
      </c>
      <c r="S296" s="2"/>
      <c r="T296" s="2"/>
      <c r="U296" s="2"/>
      <c r="V296" s="2"/>
      <c r="W296" s="2"/>
      <c r="X296" s="2"/>
      <c r="Y296" s="2"/>
      <c r="Z296" s="2"/>
      <c r="AA296" s="2"/>
      <c r="AB296" s="2"/>
    </row>
    <row r="297" spans="1:18" ht="15">
      <c r="A297" s="23">
        <v>453</v>
      </c>
      <c r="B297" s="2" t="s">
        <v>2016</v>
      </c>
      <c r="C297" s="2" t="s">
        <v>1805</v>
      </c>
      <c r="D297" t="s">
        <v>1635</v>
      </c>
      <c r="F297" s="36">
        <v>35.4</v>
      </c>
      <c r="I297" s="7">
        <v>34</v>
      </c>
      <c r="J297" s="5">
        <v>1</v>
      </c>
      <c r="K297" s="42">
        <f>SUM(F297:I297)*J297</f>
        <v>69.4</v>
      </c>
      <c r="M297" s="2" t="s">
        <v>2098</v>
      </c>
      <c r="N297" s="5">
        <v>57.8</v>
      </c>
      <c r="O297" s="7">
        <v>25</v>
      </c>
      <c r="P297" s="6">
        <v>1</v>
      </c>
      <c r="Q297" s="42">
        <f>SUM(N297:O297)*P297</f>
        <v>82.8</v>
      </c>
      <c r="R297" s="43">
        <f>K297+Q297</f>
        <v>152.2</v>
      </c>
    </row>
    <row r="298" spans="1:28" s="2" customFormat="1" ht="15">
      <c r="A298" s="23">
        <v>453</v>
      </c>
      <c r="B298" s="2" t="s">
        <v>2012</v>
      </c>
      <c r="C298" s="2" t="s">
        <v>1951</v>
      </c>
      <c r="D298" t="s">
        <v>1645</v>
      </c>
      <c r="E298" s="14"/>
      <c r="F298" s="36">
        <v>55.015</v>
      </c>
      <c r="G298" s="6"/>
      <c r="H298" s="6"/>
      <c r="I298" s="7">
        <v>96</v>
      </c>
      <c r="J298" s="5">
        <v>1</v>
      </c>
      <c r="K298" s="42">
        <f>SUM(F298:I298)*J298</f>
        <v>151.015</v>
      </c>
      <c r="L298"/>
      <c r="M298" s="2" t="s">
        <v>2206</v>
      </c>
      <c r="N298" s="5">
        <v>130</v>
      </c>
      <c r="O298" s="7">
        <v>79</v>
      </c>
      <c r="P298" s="6">
        <v>1</v>
      </c>
      <c r="Q298" s="42">
        <f>SUM(N298:O298)*P298</f>
        <v>209</v>
      </c>
      <c r="R298" s="43">
        <f>K298+Q298</f>
        <v>360.015</v>
      </c>
      <c r="S298"/>
      <c r="T298"/>
      <c r="U298"/>
      <c r="V298"/>
      <c r="W298"/>
      <c r="X298"/>
      <c r="Y298"/>
      <c r="Z298"/>
      <c r="AA298"/>
      <c r="AB298"/>
    </row>
    <row r="299" spans="1:18" ht="15">
      <c r="A299" s="23">
        <v>453</v>
      </c>
      <c r="B299" s="2" t="s">
        <v>2015</v>
      </c>
      <c r="C299" s="2" t="s">
        <v>2068</v>
      </c>
      <c r="D299" t="s">
        <v>1634</v>
      </c>
      <c r="F299" s="36">
        <v>45.3675</v>
      </c>
      <c r="H299" s="6">
        <v>30</v>
      </c>
      <c r="I299" s="7">
        <v>62</v>
      </c>
      <c r="J299" s="5">
        <v>1</v>
      </c>
      <c r="K299" s="42">
        <f>SUM(F299:I299)*J299</f>
        <v>137.3675</v>
      </c>
      <c r="O299" s="7">
        <v>38</v>
      </c>
      <c r="P299" s="6">
        <v>1</v>
      </c>
      <c r="Q299" s="42">
        <f>SUM(N299:O299)*P299</f>
        <v>38</v>
      </c>
      <c r="R299" s="43">
        <f>K299+Q299</f>
        <v>175.3675</v>
      </c>
    </row>
    <row r="300" spans="1:28" ht="15">
      <c r="A300" s="23">
        <v>585</v>
      </c>
      <c r="B300" s="2" t="s">
        <v>2012</v>
      </c>
      <c r="C300" s="2" t="s">
        <v>1758</v>
      </c>
      <c r="D300" t="s">
        <v>1656</v>
      </c>
      <c r="F300" s="36">
        <v>50.670833333333334</v>
      </c>
      <c r="I300" s="6">
        <v>1</v>
      </c>
      <c r="J300" s="5">
        <v>1</v>
      </c>
      <c r="K300" s="42">
        <f>SUM(F300:I300)*J300</f>
        <v>51.670833333333334</v>
      </c>
      <c r="L300" s="2"/>
      <c r="M300" s="2" t="s">
        <v>1759</v>
      </c>
      <c r="N300" s="5">
        <v>20.4</v>
      </c>
      <c r="O300" s="6">
        <v>1</v>
      </c>
      <c r="P300" s="6">
        <v>1</v>
      </c>
      <c r="Q300" s="42">
        <f>SUM(N300:O300)*P300</f>
        <v>21.4</v>
      </c>
      <c r="R300" s="43">
        <f>K300+Q300</f>
        <v>73.07083333333333</v>
      </c>
      <c r="S300" s="2"/>
      <c r="T300" s="2"/>
      <c r="U300" s="2"/>
      <c r="V300" s="2"/>
      <c r="W300" s="2"/>
      <c r="X300" s="2"/>
      <c r="Y300" s="2"/>
      <c r="Z300" s="2"/>
      <c r="AA300" s="2"/>
      <c r="AB300" s="2"/>
    </row>
    <row r="301" spans="1:18" ht="15">
      <c r="A301" s="23">
        <v>585</v>
      </c>
      <c r="B301" s="2" t="s">
        <v>2012</v>
      </c>
      <c r="C301" s="2" t="s">
        <v>2021</v>
      </c>
      <c r="D301" t="s">
        <v>1652</v>
      </c>
      <c r="F301" s="36">
        <v>1</v>
      </c>
      <c r="I301" s="6">
        <v>2</v>
      </c>
      <c r="J301" s="5">
        <v>1</v>
      </c>
      <c r="K301" s="42">
        <f>SUM(F301:I301)*J301</f>
        <v>3</v>
      </c>
      <c r="O301" s="6">
        <v>8</v>
      </c>
      <c r="P301" s="6">
        <v>1</v>
      </c>
      <c r="Q301" s="42">
        <f>SUM(N301:O301)*P301</f>
        <v>8</v>
      </c>
      <c r="R301" s="43">
        <f>K301+Q301</f>
        <v>11</v>
      </c>
    </row>
    <row r="302" spans="1:28" s="2" customFormat="1" ht="15">
      <c r="A302" s="23">
        <v>585</v>
      </c>
      <c r="B302" s="2" t="s">
        <v>2012</v>
      </c>
      <c r="C302" s="2" t="s">
        <v>2024</v>
      </c>
      <c r="D302" t="s">
        <v>1655</v>
      </c>
      <c r="E302" s="14"/>
      <c r="F302" s="36">
        <v>31.08571428571429</v>
      </c>
      <c r="G302" s="6"/>
      <c r="H302" s="6"/>
      <c r="I302" s="6">
        <v>3</v>
      </c>
      <c r="J302" s="5">
        <v>1</v>
      </c>
      <c r="K302" s="42">
        <f>SUM(F302:I302)*J302</f>
        <v>34.08571428571429</v>
      </c>
      <c r="L302"/>
      <c r="M302" s="4" t="s">
        <v>2114</v>
      </c>
      <c r="N302" s="5">
        <v>4.2</v>
      </c>
      <c r="O302" s="6">
        <v>11</v>
      </c>
      <c r="P302" s="6">
        <v>1</v>
      </c>
      <c r="Q302" s="42">
        <f>SUM(N302:O302)*P302</f>
        <v>15.2</v>
      </c>
      <c r="R302" s="43">
        <f>K302+Q302</f>
        <v>49.28571428571429</v>
      </c>
      <c r="S302"/>
      <c r="T302"/>
      <c r="U302"/>
      <c r="V302"/>
      <c r="W302"/>
      <c r="X302"/>
      <c r="Y302"/>
      <c r="Z302"/>
      <c r="AA302"/>
      <c r="AB302"/>
    </row>
    <row r="303" spans="1:28" s="2" customFormat="1" ht="15">
      <c r="A303" s="23">
        <v>585</v>
      </c>
      <c r="B303" s="2" t="s">
        <v>2012</v>
      </c>
      <c r="C303" s="2" t="s">
        <v>2029</v>
      </c>
      <c r="D303" t="s">
        <v>1654</v>
      </c>
      <c r="E303" s="14"/>
      <c r="F303" s="36">
        <v>10.6125</v>
      </c>
      <c r="G303" s="6"/>
      <c r="H303" s="6"/>
      <c r="I303" s="6">
        <v>19</v>
      </c>
      <c r="J303" s="5">
        <v>1</v>
      </c>
      <c r="K303" s="42">
        <f>SUM(F303:I303)*J303</f>
        <v>29.6125</v>
      </c>
      <c r="L303"/>
      <c r="N303" s="5"/>
      <c r="O303" s="6">
        <v>12</v>
      </c>
      <c r="P303" s="6">
        <v>1</v>
      </c>
      <c r="Q303" s="42">
        <f>SUM(N303:O303)*P303</f>
        <v>12</v>
      </c>
      <c r="R303" s="43">
        <f>K303+Q303</f>
        <v>41.6125</v>
      </c>
      <c r="S303"/>
      <c r="T303"/>
      <c r="U303"/>
      <c r="V303"/>
      <c r="W303"/>
      <c r="X303"/>
      <c r="Y303"/>
      <c r="Z303"/>
      <c r="AA303"/>
      <c r="AB303"/>
    </row>
    <row r="304" spans="1:28" ht="15">
      <c r="A304" s="23">
        <v>585</v>
      </c>
      <c r="B304" s="2" t="s">
        <v>2013</v>
      </c>
      <c r="C304" s="2" t="s">
        <v>2031</v>
      </c>
      <c r="D304" t="s">
        <v>1659</v>
      </c>
      <c r="F304" s="36">
        <v>26.650714285714287</v>
      </c>
      <c r="J304" s="5">
        <v>1</v>
      </c>
      <c r="K304" s="42">
        <f>SUM(F304:I304)*J304</f>
        <v>26.650714285714287</v>
      </c>
      <c r="L304" s="2"/>
      <c r="M304" s="4" t="s">
        <v>2114</v>
      </c>
      <c r="N304" s="5">
        <v>4.2</v>
      </c>
      <c r="P304" s="6">
        <v>1</v>
      </c>
      <c r="Q304" s="42">
        <f>SUM(N304:O304)*P304</f>
        <v>4.2</v>
      </c>
      <c r="R304" s="43">
        <f>K304+Q304</f>
        <v>30.850714285714286</v>
      </c>
      <c r="S304" s="2"/>
      <c r="T304" s="2"/>
      <c r="U304" s="2"/>
      <c r="V304" s="2"/>
      <c r="W304" s="2"/>
      <c r="X304" s="2"/>
      <c r="Y304" s="2"/>
      <c r="Z304" s="2"/>
      <c r="AA304" s="2"/>
      <c r="AB304" s="2"/>
    </row>
    <row r="305" spans="1:28" ht="15">
      <c r="A305" s="23">
        <v>585</v>
      </c>
      <c r="B305" s="2" t="s">
        <v>2012</v>
      </c>
      <c r="C305" s="2" t="s">
        <v>2036</v>
      </c>
      <c r="D305" t="s">
        <v>1653</v>
      </c>
      <c r="F305" s="36">
        <v>28.402499999999996</v>
      </c>
      <c r="I305" s="6">
        <v>29</v>
      </c>
      <c r="J305" s="5">
        <v>1</v>
      </c>
      <c r="K305" s="42">
        <f>SUM(F305:I305)*J305</f>
        <v>57.402499999999996</v>
      </c>
      <c r="L305" s="2"/>
      <c r="O305" s="6">
        <v>27</v>
      </c>
      <c r="P305" s="6">
        <v>1</v>
      </c>
      <c r="Q305" s="42">
        <f>SUM(N305:O305)*P305</f>
        <v>27</v>
      </c>
      <c r="R305" s="43">
        <f>K305+Q305</f>
        <v>84.4025</v>
      </c>
      <c r="S305" s="2"/>
      <c r="T305" s="2"/>
      <c r="U305" s="2"/>
      <c r="V305" s="2"/>
      <c r="W305" s="2"/>
      <c r="X305" s="2"/>
      <c r="Y305" s="2"/>
      <c r="Z305" s="2"/>
      <c r="AA305" s="2"/>
      <c r="AB305" s="2"/>
    </row>
    <row r="306" spans="1:18" ht="15">
      <c r="A306" s="23">
        <v>585</v>
      </c>
      <c r="B306" s="2" t="s">
        <v>2013</v>
      </c>
      <c r="C306" s="2" t="s">
        <v>1853</v>
      </c>
      <c r="D306" t="s">
        <v>1661</v>
      </c>
      <c r="F306" s="36"/>
      <c r="I306" s="6">
        <v>4</v>
      </c>
      <c r="J306" s="5">
        <v>1</v>
      </c>
      <c r="K306" s="42">
        <f>SUM(F306:I306)*J306</f>
        <v>4</v>
      </c>
      <c r="M306" s="2" t="s">
        <v>1854</v>
      </c>
      <c r="N306" s="5">
        <v>20.4</v>
      </c>
      <c r="O306" s="6">
        <v>1</v>
      </c>
      <c r="P306" s="6">
        <v>1</v>
      </c>
      <c r="Q306" s="42">
        <f>SUM(N306:O306)*P306</f>
        <v>21.4</v>
      </c>
      <c r="R306" s="43">
        <f>K306+Q306</f>
        <v>25.4</v>
      </c>
    </row>
    <row r="307" spans="1:18" ht="15">
      <c r="A307" s="23">
        <v>585</v>
      </c>
      <c r="B307" s="2" t="s">
        <v>2017</v>
      </c>
      <c r="C307" s="2" t="s">
        <v>1869</v>
      </c>
      <c r="D307" t="s">
        <v>1651</v>
      </c>
      <c r="F307" s="36">
        <v>9.062499999999998</v>
      </c>
      <c r="I307" s="6">
        <v>2</v>
      </c>
      <c r="J307" s="5">
        <v>1</v>
      </c>
      <c r="K307" s="42">
        <f>SUM(F307:I307)*J307</f>
        <v>11.062499999999998</v>
      </c>
      <c r="M307" s="2" t="s">
        <v>1772</v>
      </c>
      <c r="N307" s="5">
        <v>4.5</v>
      </c>
      <c r="O307" s="6">
        <v>4</v>
      </c>
      <c r="P307" s="6">
        <v>1</v>
      </c>
      <c r="Q307" s="42">
        <f>SUM(N307:O307)*P307</f>
        <v>8.5</v>
      </c>
      <c r="R307" s="43">
        <f>K307+Q307</f>
        <v>19.5625</v>
      </c>
    </row>
    <row r="308" spans="1:18" ht="15">
      <c r="A308" s="23">
        <v>585</v>
      </c>
      <c r="B308" s="2" t="s">
        <v>2013</v>
      </c>
      <c r="C308" s="2" t="s">
        <v>1768</v>
      </c>
      <c r="D308" t="s">
        <v>1658</v>
      </c>
      <c r="F308" s="36"/>
      <c r="I308" s="6">
        <v>1</v>
      </c>
      <c r="J308" s="5">
        <v>1</v>
      </c>
      <c r="K308" s="42">
        <f>SUM(F308:I308)*J308</f>
        <v>1</v>
      </c>
      <c r="M308" s="2" t="s">
        <v>1769</v>
      </c>
      <c r="N308" s="5">
        <v>12.6</v>
      </c>
      <c r="O308" s="6">
        <v>2</v>
      </c>
      <c r="P308" s="6">
        <v>1</v>
      </c>
      <c r="Q308" s="42">
        <f>SUM(N308:O308)*P308</f>
        <v>14.6</v>
      </c>
      <c r="R308" s="43">
        <f>K308+Q308</f>
        <v>15.6</v>
      </c>
    </row>
    <row r="309" spans="1:18" ht="15">
      <c r="A309" s="23">
        <v>585</v>
      </c>
      <c r="B309" s="2" t="s">
        <v>2013</v>
      </c>
      <c r="C309" s="2" t="s">
        <v>1730</v>
      </c>
      <c r="D309" t="s">
        <v>1657</v>
      </c>
      <c r="F309" s="36"/>
      <c r="J309" s="5">
        <v>1</v>
      </c>
      <c r="K309" s="42">
        <f>SUM(F309:I309)*J309</f>
        <v>0</v>
      </c>
      <c r="M309" s="2" t="s">
        <v>1731</v>
      </c>
      <c r="N309" s="5">
        <v>17.9</v>
      </c>
      <c r="O309" s="6">
        <v>1</v>
      </c>
      <c r="P309" s="6">
        <v>1</v>
      </c>
      <c r="Q309" s="42">
        <f>SUM(N309:O309)*P309</f>
        <v>18.9</v>
      </c>
      <c r="R309" s="43">
        <f>K309+Q309</f>
        <v>18.9</v>
      </c>
    </row>
    <row r="310" spans="1:28" s="2" customFormat="1" ht="15">
      <c r="A310" s="23">
        <v>585</v>
      </c>
      <c r="B310" s="2" t="s">
        <v>2013</v>
      </c>
      <c r="C310" s="2" t="s">
        <v>1885</v>
      </c>
      <c r="D310" t="s">
        <v>1660</v>
      </c>
      <c r="E310" s="14"/>
      <c r="F310" s="36">
        <v>17.050714285714285</v>
      </c>
      <c r="G310" s="6"/>
      <c r="H310" s="6"/>
      <c r="I310" s="6"/>
      <c r="J310" s="5">
        <v>1</v>
      </c>
      <c r="K310" s="42">
        <f>SUM(F310:I310)*J310</f>
        <v>17.050714285714285</v>
      </c>
      <c r="L310"/>
      <c r="M310" s="2" t="s">
        <v>2115</v>
      </c>
      <c r="N310" s="5">
        <v>35.7</v>
      </c>
      <c r="O310" s="6"/>
      <c r="P310" s="6">
        <v>1</v>
      </c>
      <c r="Q310" s="42">
        <f>SUM(N310:O310)*P310</f>
        <v>35.7</v>
      </c>
      <c r="R310" s="43">
        <f>K310+Q310</f>
        <v>52.75071428571429</v>
      </c>
      <c r="S310"/>
      <c r="T310"/>
      <c r="U310"/>
      <c r="V310"/>
      <c r="W310"/>
      <c r="X310"/>
      <c r="Y310"/>
      <c r="Z310"/>
      <c r="AA310"/>
      <c r="AB310"/>
    </row>
    <row r="311" spans="1:28" s="2" customFormat="1" ht="15">
      <c r="A311" s="23">
        <v>772</v>
      </c>
      <c r="B311" s="2" t="s">
        <v>2017</v>
      </c>
      <c r="C311" s="2" t="s">
        <v>1705</v>
      </c>
      <c r="D311" t="s">
        <v>1714</v>
      </c>
      <c r="E311" s="14"/>
      <c r="F311" s="36">
        <v>12.5875</v>
      </c>
      <c r="G311" s="6"/>
      <c r="H311" s="6"/>
      <c r="I311" s="6">
        <v>4</v>
      </c>
      <c r="J311" s="5">
        <v>1</v>
      </c>
      <c r="K311" s="42">
        <f>SUM(F311:I311)*J311</f>
        <v>16.5875</v>
      </c>
      <c r="L311"/>
      <c r="M311" s="2" t="s">
        <v>1770</v>
      </c>
      <c r="N311" s="5">
        <v>4.1</v>
      </c>
      <c r="O311" s="6">
        <v>3</v>
      </c>
      <c r="P311" s="6">
        <v>1</v>
      </c>
      <c r="Q311" s="42">
        <f>SUM(N311:O311)*P311</f>
        <v>7.1</v>
      </c>
      <c r="R311" s="43">
        <f>K311+Q311</f>
        <v>23.6875</v>
      </c>
      <c r="S311"/>
      <c r="T311"/>
      <c r="U311"/>
      <c r="V311"/>
      <c r="W311"/>
      <c r="X311"/>
      <c r="Y311"/>
      <c r="Z311"/>
      <c r="AA311"/>
      <c r="AB311"/>
    </row>
    <row r="312" spans="1:18" s="2" customFormat="1" ht="15">
      <c r="A312" s="23">
        <v>772</v>
      </c>
      <c r="B312" s="2" t="s">
        <v>2192</v>
      </c>
      <c r="C312" s="2" t="s">
        <v>1706</v>
      </c>
      <c r="D312" t="s">
        <v>1715</v>
      </c>
      <c r="E312" s="14"/>
      <c r="F312" s="36"/>
      <c r="G312" s="6"/>
      <c r="H312" s="6"/>
      <c r="I312" s="6"/>
      <c r="J312" s="5">
        <v>1</v>
      </c>
      <c r="K312" s="42">
        <f>SUM(F312:I312)*J312</f>
        <v>0</v>
      </c>
      <c r="N312" s="5"/>
      <c r="O312" s="6">
        <v>1</v>
      </c>
      <c r="P312" s="6">
        <v>1</v>
      </c>
      <c r="Q312" s="42">
        <f>SUM(N312:O312)*P312</f>
        <v>1</v>
      </c>
      <c r="R312" s="43">
        <f>K312+Q312</f>
        <v>1</v>
      </c>
    </row>
    <row r="313" spans="1:28" ht="15">
      <c r="A313" s="23">
        <v>772</v>
      </c>
      <c r="B313" s="2" t="s">
        <v>2012</v>
      </c>
      <c r="C313" s="2" t="s">
        <v>1707</v>
      </c>
      <c r="D313" t="s">
        <v>1716</v>
      </c>
      <c r="F313" s="36">
        <v>22.671785714285715</v>
      </c>
      <c r="I313" s="6">
        <v>3</v>
      </c>
      <c r="J313" s="5">
        <v>1</v>
      </c>
      <c r="K313" s="42">
        <f>SUM(F313:I313)*J313</f>
        <v>25.671785714285715</v>
      </c>
      <c r="L313" s="2"/>
      <c r="M313" s="2" t="s">
        <v>1733</v>
      </c>
      <c r="N313" s="5">
        <v>13.9</v>
      </c>
      <c r="O313" s="6">
        <v>8</v>
      </c>
      <c r="P313" s="6">
        <v>1</v>
      </c>
      <c r="Q313" s="42">
        <f>SUM(N313:O313)*P313</f>
        <v>21.9</v>
      </c>
      <c r="R313" s="43">
        <f>K313+Q313</f>
        <v>47.57178571428571</v>
      </c>
      <c r="S313" s="2"/>
      <c r="T313" s="2"/>
      <c r="U313" s="2"/>
      <c r="V313" s="2"/>
      <c r="W313" s="2"/>
      <c r="X313" s="2"/>
      <c r="Y313" s="2"/>
      <c r="Z313" s="2"/>
      <c r="AA313" s="2"/>
      <c r="AB313" s="2"/>
    </row>
    <row r="314" spans="1:28" ht="15">
      <c r="A314" s="23">
        <v>772</v>
      </c>
      <c r="B314" s="2" t="s">
        <v>2016</v>
      </c>
      <c r="C314" s="2" t="s">
        <v>1708</v>
      </c>
      <c r="D314" t="s">
        <v>1717</v>
      </c>
      <c r="F314" s="36">
        <v>29.395000000000003</v>
      </c>
      <c r="I314" s="6">
        <v>3</v>
      </c>
      <c r="J314" s="5">
        <v>1</v>
      </c>
      <c r="K314" s="42">
        <f>SUM(F314:I314)*J314</f>
        <v>32.395</v>
      </c>
      <c r="L314" s="2"/>
      <c r="M314" s="2" t="s">
        <v>1855</v>
      </c>
      <c r="N314" s="5">
        <v>7</v>
      </c>
      <c r="O314" s="6">
        <v>5</v>
      </c>
      <c r="P314" s="6">
        <v>1</v>
      </c>
      <c r="Q314" s="42">
        <f>SUM(N314:O314)*P314</f>
        <v>12</v>
      </c>
      <c r="R314" s="43">
        <f>K314+Q314</f>
        <v>44.395</v>
      </c>
      <c r="S314" s="2"/>
      <c r="T314" s="2"/>
      <c r="U314" s="2"/>
      <c r="V314" s="2"/>
      <c r="W314" s="2"/>
      <c r="X314" s="2"/>
      <c r="Y314" s="2"/>
      <c r="Z314" s="2"/>
      <c r="AA314" s="2"/>
      <c r="AB314" s="2"/>
    </row>
    <row r="315" spans="1:18" ht="15">
      <c r="A315" s="23">
        <v>772</v>
      </c>
      <c r="B315" s="2" t="s">
        <v>2012</v>
      </c>
      <c r="C315" s="2" t="s">
        <v>1709</v>
      </c>
      <c r="D315" t="s">
        <v>1718</v>
      </c>
      <c r="F315" s="36">
        <v>12.5875</v>
      </c>
      <c r="I315" s="6">
        <v>1</v>
      </c>
      <c r="J315" s="5">
        <v>1</v>
      </c>
      <c r="K315" s="42">
        <f>SUM(F315:I315)*J315</f>
        <v>13.5875</v>
      </c>
      <c r="M315" s="2" t="s">
        <v>1990</v>
      </c>
      <c r="N315" s="5">
        <v>29.8</v>
      </c>
      <c r="O315" s="6">
        <v>3</v>
      </c>
      <c r="P315" s="6">
        <v>1</v>
      </c>
      <c r="Q315" s="42">
        <f>SUM(N315:O315)*P315</f>
        <v>32.8</v>
      </c>
      <c r="R315" s="43">
        <f>K315+Q315</f>
        <v>46.387499999999996</v>
      </c>
    </row>
    <row r="316" spans="1:28" s="2" customFormat="1" ht="15">
      <c r="A316" s="23">
        <v>772</v>
      </c>
      <c r="B316" s="2" t="s">
        <v>2192</v>
      </c>
      <c r="C316" s="2" t="s">
        <v>1710</v>
      </c>
      <c r="D316" t="s">
        <v>1719</v>
      </c>
      <c r="E316" s="14"/>
      <c r="F316" s="36"/>
      <c r="G316" s="6"/>
      <c r="H316" s="6"/>
      <c r="I316" s="6">
        <v>1</v>
      </c>
      <c r="J316" s="5">
        <v>1</v>
      </c>
      <c r="K316" s="42">
        <f>SUM(F316:I316)*J316</f>
        <v>1</v>
      </c>
      <c r="L316"/>
      <c r="N316" s="5"/>
      <c r="O316" s="6">
        <v>1</v>
      </c>
      <c r="P316" s="6">
        <v>1</v>
      </c>
      <c r="Q316" s="42">
        <f>SUM(N316:O316)*P316</f>
        <v>1</v>
      </c>
      <c r="R316" s="43">
        <f>K316+Q316</f>
        <v>2</v>
      </c>
      <c r="S316"/>
      <c r="T316"/>
      <c r="U316"/>
      <c r="V316"/>
      <c r="W316"/>
      <c r="X316"/>
      <c r="Y316"/>
      <c r="Z316"/>
      <c r="AA316"/>
      <c r="AB316"/>
    </row>
    <row r="317" spans="1:28" s="2" customFormat="1" ht="15">
      <c r="A317" s="23">
        <v>772</v>
      </c>
      <c r="B317" s="2" t="s">
        <v>2012</v>
      </c>
      <c r="C317" s="2" t="s">
        <v>1711</v>
      </c>
      <c r="D317" t="s">
        <v>1720</v>
      </c>
      <c r="E317" s="14"/>
      <c r="F317" s="36">
        <v>4.33125</v>
      </c>
      <c r="G317" s="6"/>
      <c r="H317" s="6"/>
      <c r="I317" s="6">
        <v>29</v>
      </c>
      <c r="J317" s="5">
        <v>1</v>
      </c>
      <c r="K317" s="42">
        <f>SUM(F317:I317)*J317</f>
        <v>33.33125</v>
      </c>
      <c r="L317"/>
      <c r="M317" s="2" t="s">
        <v>1797</v>
      </c>
      <c r="N317" s="5">
        <v>44.9</v>
      </c>
      <c r="O317" s="6">
        <v>21</v>
      </c>
      <c r="P317" s="6">
        <v>1</v>
      </c>
      <c r="Q317" s="42">
        <f>SUM(N317:O317)*P317</f>
        <v>65.9</v>
      </c>
      <c r="R317" s="43">
        <f>K317+Q317</f>
        <v>99.23125</v>
      </c>
      <c r="S317"/>
      <c r="T317"/>
      <c r="U317"/>
      <c r="V317"/>
      <c r="W317"/>
      <c r="X317"/>
      <c r="Y317"/>
      <c r="Z317"/>
      <c r="AA317"/>
      <c r="AB317"/>
    </row>
    <row r="318" spans="1:18" s="2" customFormat="1" ht="15">
      <c r="A318" s="23">
        <v>772</v>
      </c>
      <c r="B318" s="2" t="s">
        <v>2192</v>
      </c>
      <c r="C318" s="2" t="s">
        <v>1712</v>
      </c>
      <c r="D318" t="s">
        <v>1721</v>
      </c>
      <c r="E318" s="14"/>
      <c r="F318" s="36"/>
      <c r="G318" s="10"/>
      <c r="H318" s="10"/>
      <c r="I318" s="6">
        <v>2</v>
      </c>
      <c r="J318" s="5">
        <v>1</v>
      </c>
      <c r="K318" s="42">
        <f>SUM(F318:I318)*J318</f>
        <v>2</v>
      </c>
      <c r="N318" s="5"/>
      <c r="O318" s="6">
        <v>3</v>
      </c>
      <c r="P318" s="6">
        <v>1</v>
      </c>
      <c r="Q318" s="42">
        <f>SUM(N318:O318)*P318</f>
        <v>3</v>
      </c>
      <c r="R318" s="43">
        <f>K318+Q318</f>
        <v>5</v>
      </c>
    </row>
    <row r="319" spans="1:28" ht="15">
      <c r="A319" s="23">
        <v>772</v>
      </c>
      <c r="B319" s="2" t="s">
        <v>2237</v>
      </c>
      <c r="C319" s="2" t="s">
        <v>1713</v>
      </c>
      <c r="D319" t="s">
        <v>1722</v>
      </c>
      <c r="F319" s="36"/>
      <c r="G319" s="10"/>
      <c r="H319" s="10"/>
      <c r="J319" s="5">
        <v>1</v>
      </c>
      <c r="K319" s="42">
        <f>SUM(F319:I319)*J319</f>
        <v>0</v>
      </c>
      <c r="L319" s="2"/>
      <c r="M319" s="2" t="s">
        <v>1910</v>
      </c>
      <c r="N319" s="5">
        <v>15.9</v>
      </c>
      <c r="P319" s="6">
        <v>1</v>
      </c>
      <c r="Q319" s="42">
        <f>SUM(N319:O319)*P319</f>
        <v>15.9</v>
      </c>
      <c r="R319" s="43">
        <f>K319+Q319</f>
        <v>15.9</v>
      </c>
      <c r="S319" s="2"/>
      <c r="T319" s="2"/>
      <c r="U319" s="2"/>
      <c r="V319" s="2"/>
      <c r="W319" s="2"/>
      <c r="X319" s="2"/>
      <c r="Y319" s="2"/>
      <c r="Z319" s="2"/>
      <c r="AA319" s="2"/>
      <c r="AB319" s="2"/>
    </row>
    <row r="320" spans="1:18" ht="15">
      <c r="A320" s="23">
        <v>775</v>
      </c>
      <c r="B320" s="2" t="s">
        <v>2014</v>
      </c>
      <c r="C320" s="2" t="s">
        <v>1663</v>
      </c>
      <c r="D320" t="s">
        <v>1677</v>
      </c>
      <c r="F320" s="36"/>
      <c r="J320" s="5">
        <v>1</v>
      </c>
      <c r="K320" s="42">
        <f>SUM(F320:I320)*J320</f>
        <v>0</v>
      </c>
      <c r="M320" s="2" t="s">
        <v>1920</v>
      </c>
      <c r="N320" s="5">
        <v>3.5</v>
      </c>
      <c r="P320" s="6">
        <v>1</v>
      </c>
      <c r="Q320" s="42">
        <f>SUM(N320:O320)*P320</f>
        <v>3.5</v>
      </c>
      <c r="R320" s="43">
        <f>K320+Q320</f>
        <v>3.5</v>
      </c>
    </row>
    <row r="321" spans="1:18" ht="15">
      <c r="A321" s="23">
        <v>775</v>
      </c>
      <c r="B321" s="2" t="s">
        <v>2013</v>
      </c>
      <c r="C321" s="2" t="s">
        <v>1664</v>
      </c>
      <c r="D321" t="s">
        <v>1678</v>
      </c>
      <c r="F321" s="36">
        <v>3.465</v>
      </c>
      <c r="I321" s="6">
        <v>1</v>
      </c>
      <c r="J321" s="5">
        <v>1.5</v>
      </c>
      <c r="K321" s="42">
        <f>SUM(F321:I321)*J321</f>
        <v>6.6975</v>
      </c>
      <c r="M321" s="2" t="s">
        <v>1963</v>
      </c>
      <c r="N321" s="5">
        <v>32.1</v>
      </c>
      <c r="P321" s="6">
        <v>1.5</v>
      </c>
      <c r="Q321" s="42">
        <f>SUM(N321:O321)*P321</f>
        <v>48.150000000000006</v>
      </c>
      <c r="R321" s="43">
        <f>K321+Q321</f>
        <v>54.847500000000004</v>
      </c>
    </row>
    <row r="322" spans="1:18" ht="15">
      <c r="A322" s="23">
        <v>775</v>
      </c>
      <c r="B322" s="2" t="s">
        <v>2013</v>
      </c>
      <c r="C322" s="2" t="s">
        <v>1665</v>
      </c>
      <c r="D322" t="s">
        <v>1679</v>
      </c>
      <c r="F322" s="36"/>
      <c r="I322" s="6">
        <v>6</v>
      </c>
      <c r="J322" s="5">
        <v>1</v>
      </c>
      <c r="K322" s="42">
        <f>SUM(F322:I322)*J322</f>
        <v>6</v>
      </c>
      <c r="M322" s="2" t="s">
        <v>1881</v>
      </c>
      <c r="N322" s="5">
        <v>27.5</v>
      </c>
      <c r="O322" s="6">
        <v>11</v>
      </c>
      <c r="P322" s="6">
        <v>1</v>
      </c>
      <c r="Q322" s="42">
        <f>SUM(N322:O322)*P322</f>
        <v>38.5</v>
      </c>
      <c r="R322" s="43">
        <f>K322+Q322</f>
        <v>44.5</v>
      </c>
    </row>
    <row r="323" spans="1:18" ht="15">
      <c r="A323" s="23">
        <v>775</v>
      </c>
      <c r="B323" s="2" t="s">
        <v>2192</v>
      </c>
      <c r="C323" s="2" t="s">
        <v>1997</v>
      </c>
      <c r="F323" s="36"/>
      <c r="J323" s="5">
        <v>1</v>
      </c>
      <c r="K323" s="42">
        <f>SUM(F323:I323)*J323</f>
        <v>0</v>
      </c>
      <c r="M323" s="2" t="s">
        <v>1998</v>
      </c>
      <c r="N323" s="5">
        <v>3.4</v>
      </c>
      <c r="P323" s="6">
        <v>1</v>
      </c>
      <c r="Q323" s="42">
        <f>SUM(N323:O323)*P323</f>
        <v>3.4</v>
      </c>
      <c r="R323" s="43">
        <f>K323+Q323</f>
        <v>3.4</v>
      </c>
    </row>
    <row r="324" spans="1:18" ht="15">
      <c r="A324" s="23">
        <v>775</v>
      </c>
      <c r="B324" s="2" t="s">
        <v>2013</v>
      </c>
      <c r="C324" s="2" t="s">
        <v>1666</v>
      </c>
      <c r="D324" t="s">
        <v>1680</v>
      </c>
      <c r="F324" s="36"/>
      <c r="J324" s="5">
        <v>1</v>
      </c>
      <c r="K324" s="42">
        <f>SUM(F324:I324)*J324</f>
        <v>0</v>
      </c>
      <c r="M324" s="2" t="s">
        <v>1734</v>
      </c>
      <c r="N324" s="5">
        <v>11.6</v>
      </c>
      <c r="O324" s="6">
        <v>1</v>
      </c>
      <c r="P324" s="6">
        <v>1</v>
      </c>
      <c r="Q324" s="42">
        <f>SUM(N324:O324)*P324</f>
        <v>12.6</v>
      </c>
      <c r="R324" s="43">
        <f>K324+Q324</f>
        <v>12.6</v>
      </c>
    </row>
    <row r="325" spans="1:18" ht="15">
      <c r="A325" s="23">
        <v>775</v>
      </c>
      <c r="B325" s="2" t="s">
        <v>2013</v>
      </c>
      <c r="C325" s="2" t="s">
        <v>1667</v>
      </c>
      <c r="D325" t="s">
        <v>1681</v>
      </c>
      <c r="F325" s="36"/>
      <c r="I325" s="6">
        <v>4</v>
      </c>
      <c r="J325" s="5">
        <v>3</v>
      </c>
      <c r="K325" s="42">
        <f>SUM(F325:I325)*J325</f>
        <v>12</v>
      </c>
      <c r="M325" t="s">
        <v>2091</v>
      </c>
      <c r="N325" s="5">
        <v>1.1</v>
      </c>
      <c r="O325" s="6">
        <v>2</v>
      </c>
      <c r="P325" s="6">
        <v>1.5</v>
      </c>
      <c r="Q325" s="42">
        <f>SUM(N325:O325)*P325</f>
        <v>4.65</v>
      </c>
      <c r="R325" s="43">
        <f>K325+Q325</f>
        <v>16.65</v>
      </c>
    </row>
    <row r="326" spans="1:18" ht="15">
      <c r="A326" s="23">
        <v>775</v>
      </c>
      <c r="B326" s="2" t="s">
        <v>2012</v>
      </c>
      <c r="C326" s="2" t="s">
        <v>1668</v>
      </c>
      <c r="D326" t="s">
        <v>1682</v>
      </c>
      <c r="F326" s="36">
        <v>1.75</v>
      </c>
      <c r="I326" s="6">
        <v>11</v>
      </c>
      <c r="J326" s="5">
        <v>1</v>
      </c>
      <c r="K326" s="42">
        <f>SUM(F326:I326)*J326</f>
        <v>12.75</v>
      </c>
      <c r="M326" s="2" t="s">
        <v>1870</v>
      </c>
      <c r="N326" s="5">
        <v>37.3</v>
      </c>
      <c r="O326" s="6">
        <v>9</v>
      </c>
      <c r="P326" s="6">
        <v>1</v>
      </c>
      <c r="Q326" s="42">
        <f>SUM(N326:O326)*P326</f>
        <v>46.3</v>
      </c>
      <c r="R326" s="43">
        <f>K326+Q326</f>
        <v>59.05</v>
      </c>
    </row>
    <row r="327" spans="1:18" ht="15">
      <c r="A327" s="23">
        <v>775</v>
      </c>
      <c r="B327" s="2" t="s">
        <v>2012</v>
      </c>
      <c r="C327" s="2" t="s">
        <v>1669</v>
      </c>
      <c r="D327" t="s">
        <v>1683</v>
      </c>
      <c r="F327" s="36">
        <v>1.75</v>
      </c>
      <c r="I327" s="6">
        <v>13</v>
      </c>
      <c r="J327" s="5">
        <v>1</v>
      </c>
      <c r="K327" s="42">
        <f>SUM(F327:I327)*J327</f>
        <v>14.75</v>
      </c>
      <c r="M327" s="2" t="s">
        <v>1868</v>
      </c>
      <c r="N327" s="5">
        <v>70.3</v>
      </c>
      <c r="O327" s="6">
        <v>7</v>
      </c>
      <c r="P327" s="6">
        <v>1</v>
      </c>
      <c r="Q327" s="42">
        <f>SUM(N327:O327)*P327</f>
        <v>77.3</v>
      </c>
      <c r="R327" s="43">
        <f>K327+Q327</f>
        <v>92.05</v>
      </c>
    </row>
    <row r="328" spans="1:18" ht="15">
      <c r="A328" s="23">
        <v>775</v>
      </c>
      <c r="B328" s="2" t="s">
        <v>2016</v>
      </c>
      <c r="C328" s="2" t="s">
        <v>1670</v>
      </c>
      <c r="D328" t="s">
        <v>1684</v>
      </c>
      <c r="F328" s="36">
        <v>20.20625</v>
      </c>
      <c r="I328" s="6">
        <v>43</v>
      </c>
      <c r="J328" s="5">
        <v>1</v>
      </c>
      <c r="K328" s="42">
        <f>SUM(F328:I328)*J328</f>
        <v>63.20625</v>
      </c>
      <c r="M328" s="2" t="s">
        <v>1859</v>
      </c>
      <c r="N328" s="5">
        <v>27.5</v>
      </c>
      <c r="O328" s="6">
        <v>33</v>
      </c>
      <c r="P328" s="6">
        <v>1</v>
      </c>
      <c r="Q328" s="42">
        <f>SUM(N328:O328)*P328</f>
        <v>60.5</v>
      </c>
      <c r="R328" s="43">
        <f>K328+Q328</f>
        <v>123.70625</v>
      </c>
    </row>
    <row r="329" spans="1:18" ht="15">
      <c r="A329" s="23">
        <v>775</v>
      </c>
      <c r="B329" s="2" t="s">
        <v>2014</v>
      </c>
      <c r="C329" s="2" t="s">
        <v>1671</v>
      </c>
      <c r="D329" t="s">
        <v>1685</v>
      </c>
      <c r="F329" s="36">
        <v>16.875</v>
      </c>
      <c r="I329" s="6">
        <v>1</v>
      </c>
      <c r="J329" s="5">
        <v>1.5</v>
      </c>
      <c r="K329" s="42">
        <f>SUM(F329:I329)*J329</f>
        <v>26.8125</v>
      </c>
      <c r="M329" s="2" t="s">
        <v>1862</v>
      </c>
      <c r="N329" s="5">
        <v>0.9</v>
      </c>
      <c r="O329" s="6">
        <v>4</v>
      </c>
      <c r="P329" s="6">
        <v>1</v>
      </c>
      <c r="Q329" s="42">
        <f>SUM(N329:O329)*P329</f>
        <v>4.9</v>
      </c>
      <c r="R329" s="43">
        <f>K329+Q329</f>
        <v>31.7125</v>
      </c>
    </row>
    <row r="330" spans="1:18" ht="15">
      <c r="A330" s="23">
        <v>775</v>
      </c>
      <c r="B330" s="2" t="s">
        <v>2193</v>
      </c>
      <c r="C330" s="2" t="s">
        <v>1938</v>
      </c>
      <c r="D330" t="s">
        <v>1676</v>
      </c>
      <c r="F330" s="36">
        <v>28.4</v>
      </c>
      <c r="I330" s="6">
        <v>3</v>
      </c>
      <c r="J330" s="5">
        <v>1</v>
      </c>
      <c r="K330" s="42">
        <f>SUM(F330:I330)*J330</f>
        <v>31.4</v>
      </c>
      <c r="M330" s="2" t="s">
        <v>1945</v>
      </c>
      <c r="N330" s="5">
        <v>106.9</v>
      </c>
      <c r="O330" s="6">
        <v>5</v>
      </c>
      <c r="P330" s="6">
        <v>1</v>
      </c>
      <c r="Q330" s="42">
        <f>SUM(N330:O330)*P330</f>
        <v>111.9</v>
      </c>
      <c r="R330" s="43">
        <f>K330+Q330</f>
        <v>143.3</v>
      </c>
    </row>
    <row r="331" spans="1:18" ht="15">
      <c r="A331" s="23">
        <v>775</v>
      </c>
      <c r="B331" s="2" t="s">
        <v>2014</v>
      </c>
      <c r="C331" s="2" t="s">
        <v>1672</v>
      </c>
      <c r="D331" t="s">
        <v>1686</v>
      </c>
      <c r="F331" s="36">
        <v>4.33125</v>
      </c>
      <c r="J331" s="5">
        <v>1</v>
      </c>
      <c r="K331" s="42">
        <f>SUM(F331:I331)*J331</f>
        <v>4.33125</v>
      </c>
      <c r="M331" s="2" t="s">
        <v>1862</v>
      </c>
      <c r="N331" s="5">
        <v>0.9</v>
      </c>
      <c r="O331" s="6">
        <v>3</v>
      </c>
      <c r="P331" s="6">
        <v>1</v>
      </c>
      <c r="Q331" s="42">
        <f>SUM(N331:O331)*P331</f>
        <v>3.9</v>
      </c>
      <c r="R331" s="43">
        <f>K331+Q331</f>
        <v>8.23125</v>
      </c>
    </row>
    <row r="332" spans="1:28" s="2" customFormat="1" ht="15">
      <c r="A332" s="23">
        <v>775</v>
      </c>
      <c r="B332" s="2" t="s">
        <v>2017</v>
      </c>
      <c r="C332" s="2" t="s">
        <v>1662</v>
      </c>
      <c r="D332" t="s">
        <v>1675</v>
      </c>
      <c r="E332" s="14"/>
      <c r="F332" s="36">
        <v>34.13601190476191</v>
      </c>
      <c r="G332" s="6"/>
      <c r="H332" s="6">
        <v>25</v>
      </c>
      <c r="I332" s="6">
        <v>90</v>
      </c>
      <c r="J332" s="5">
        <v>1</v>
      </c>
      <c r="K332" s="42">
        <f>SUM(F332:I332)*J332</f>
        <v>149.13601190476192</v>
      </c>
      <c r="L332"/>
      <c r="M332" s="2" t="s">
        <v>1964</v>
      </c>
      <c r="N332" s="5">
        <v>68.4</v>
      </c>
      <c r="O332" s="6">
        <v>46</v>
      </c>
      <c r="P332" s="6">
        <v>1</v>
      </c>
      <c r="Q332" s="42">
        <f>SUM(N332:O332)*P332</f>
        <v>114.4</v>
      </c>
      <c r="R332" s="43">
        <f>K332+Q332</f>
        <v>263.53601190476195</v>
      </c>
      <c r="S332"/>
      <c r="T332"/>
      <c r="U332"/>
      <c r="V332"/>
      <c r="W332"/>
      <c r="X332"/>
      <c r="Y332"/>
      <c r="Z332"/>
      <c r="AA332"/>
      <c r="AB332"/>
    </row>
    <row r="333" spans="1:28" ht="15">
      <c r="A333" s="23">
        <v>775</v>
      </c>
      <c r="B333" s="2" t="s">
        <v>2012</v>
      </c>
      <c r="C333" s="2" t="s">
        <v>1673</v>
      </c>
      <c r="D333" s="29" t="s">
        <v>1687</v>
      </c>
      <c r="F333" s="36"/>
      <c r="I333" s="6">
        <v>13</v>
      </c>
      <c r="J333" s="5">
        <v>1</v>
      </c>
      <c r="K333" s="42">
        <f>SUM(F333:I333)*J333</f>
        <v>13</v>
      </c>
      <c r="L333" s="2"/>
      <c r="M333" s="2" t="s">
        <v>1724</v>
      </c>
      <c r="N333" s="5">
        <v>19.6</v>
      </c>
      <c r="O333" s="6">
        <v>10</v>
      </c>
      <c r="P333" s="6">
        <v>1</v>
      </c>
      <c r="Q333" s="42">
        <f>SUM(N333:O333)*P333</f>
        <v>29.6</v>
      </c>
      <c r="R333" s="43">
        <f>K333+Q333</f>
        <v>42.6</v>
      </c>
      <c r="S333" s="2"/>
      <c r="T333" s="2"/>
      <c r="U333" s="2"/>
      <c r="V333" s="2"/>
      <c r="W333" s="2"/>
      <c r="X333" s="2"/>
      <c r="Y333" s="2"/>
      <c r="Z333" s="2"/>
      <c r="AA333" s="2"/>
      <c r="AB333" s="2"/>
    </row>
    <row r="334" spans="1:18" ht="15">
      <c r="A334" s="23">
        <v>775</v>
      </c>
      <c r="B334" s="2" t="s">
        <v>2016</v>
      </c>
      <c r="C334" s="2" t="s">
        <v>1674</v>
      </c>
      <c r="D334" s="30" t="s">
        <v>2204</v>
      </c>
      <c r="F334" s="36">
        <v>0.3888888888888889</v>
      </c>
      <c r="G334" s="6">
        <v>3.75</v>
      </c>
      <c r="I334" s="6">
        <v>4</v>
      </c>
      <c r="J334" s="5">
        <v>1</v>
      </c>
      <c r="K334" s="42">
        <f>SUM(F334:I334)*J334</f>
        <v>8.13888888888889</v>
      </c>
      <c r="M334" s="2" t="s">
        <v>2011</v>
      </c>
      <c r="N334" s="5">
        <v>14.3</v>
      </c>
      <c r="P334" s="6">
        <v>1</v>
      </c>
      <c r="Q334" s="42">
        <f>SUM(N334:O334)*P334</f>
        <v>14.3</v>
      </c>
      <c r="R334" s="43">
        <f>K334+Q334</f>
        <v>22.43888888888889</v>
      </c>
    </row>
    <row r="335" spans="4:18" ht="15">
      <c r="D335" s="30"/>
      <c r="F335" s="36"/>
      <c r="R335" s="43"/>
    </row>
    <row r="336" spans="4:18" ht="15">
      <c r="D336" s="30"/>
      <c r="F336" s="36"/>
      <c r="R336" s="43"/>
    </row>
    <row r="337" spans="4:18" ht="15">
      <c r="D337" s="30"/>
      <c r="F337" s="36"/>
      <c r="R337" s="43"/>
    </row>
    <row r="338" spans="1:6" ht="15">
      <c r="A338" s="23" t="s">
        <v>2240</v>
      </c>
      <c r="D338" s="29"/>
      <c r="F338" s="14"/>
    </row>
    <row r="339" spans="1:28" s="2" customFormat="1" ht="15">
      <c r="A339" s="23">
        <v>211</v>
      </c>
      <c r="B339" s="2" t="s">
        <v>2014</v>
      </c>
      <c r="C339" s="2" t="s">
        <v>2001</v>
      </c>
      <c r="D339"/>
      <c r="E339" s="14"/>
      <c r="F339" s="36">
        <v>7.88188888888889</v>
      </c>
      <c r="G339" s="6"/>
      <c r="H339" s="6"/>
      <c r="I339" s="6"/>
      <c r="J339" s="5">
        <v>1</v>
      </c>
      <c r="K339" s="42">
        <f aca="true" t="shared" si="0" ref="K339:K345">SUM(F339:I339)*J339</f>
        <v>7.88188888888889</v>
      </c>
      <c r="L339"/>
      <c r="M339" s="2" t="s">
        <v>2002</v>
      </c>
      <c r="N339" s="5">
        <v>2.5</v>
      </c>
      <c r="O339" s="6"/>
      <c r="P339" s="6">
        <v>1</v>
      </c>
      <c r="Q339" s="42">
        <f aca="true" t="shared" si="1" ref="Q339:Q345">SUM(N339:O339)*P339</f>
        <v>2.5</v>
      </c>
      <c r="R339" s="43">
        <f aca="true" t="shared" si="2" ref="R339:R345">K339+Q339</f>
        <v>10.38188888888889</v>
      </c>
      <c r="S339"/>
      <c r="T339"/>
      <c r="U339"/>
      <c r="V339"/>
      <c r="W339"/>
      <c r="X339"/>
      <c r="Y339"/>
      <c r="Z339"/>
      <c r="AA339"/>
      <c r="AB339"/>
    </row>
    <row r="340" spans="1:18" ht="15">
      <c r="A340" s="23">
        <v>214</v>
      </c>
      <c r="B340" s="2" t="s">
        <v>2014</v>
      </c>
      <c r="C340" s="2" t="s">
        <v>1422</v>
      </c>
      <c r="F340" s="36"/>
      <c r="G340" s="10"/>
      <c r="H340" s="10"/>
      <c r="J340" s="5">
        <v>1</v>
      </c>
      <c r="K340" s="42">
        <f t="shared" si="0"/>
        <v>0</v>
      </c>
      <c r="M340" s="2" t="s">
        <v>1994</v>
      </c>
      <c r="N340" s="5">
        <v>1.8</v>
      </c>
      <c r="P340" s="6">
        <v>1</v>
      </c>
      <c r="Q340" s="42">
        <f t="shared" si="1"/>
        <v>1.8</v>
      </c>
      <c r="R340" s="43">
        <f t="shared" si="2"/>
        <v>1.8</v>
      </c>
    </row>
    <row r="341" spans="1:18" ht="15">
      <c r="A341" s="23">
        <v>214</v>
      </c>
      <c r="B341" s="2" t="s">
        <v>2014</v>
      </c>
      <c r="C341" s="2" t="s">
        <v>1448</v>
      </c>
      <c r="D341" t="s">
        <v>1449</v>
      </c>
      <c r="F341" s="36"/>
      <c r="I341" s="6">
        <v>2</v>
      </c>
      <c r="J341" s="5">
        <v>1.5</v>
      </c>
      <c r="K341" s="42">
        <f t="shared" si="0"/>
        <v>3</v>
      </c>
      <c r="O341" s="6">
        <v>1</v>
      </c>
      <c r="P341" s="6">
        <v>1.5</v>
      </c>
      <c r="Q341" s="42">
        <f t="shared" si="1"/>
        <v>1.5</v>
      </c>
      <c r="R341" s="43">
        <f t="shared" si="2"/>
        <v>4.5</v>
      </c>
    </row>
    <row r="342" spans="1:18" ht="15">
      <c r="A342" s="23">
        <v>224</v>
      </c>
      <c r="B342" s="2" t="s">
        <v>2014</v>
      </c>
      <c r="C342" s="2" t="s">
        <v>1490</v>
      </c>
      <c r="D342" t="s">
        <v>1510</v>
      </c>
      <c r="F342" s="36"/>
      <c r="J342" s="5">
        <v>1</v>
      </c>
      <c r="K342" s="42">
        <f t="shared" si="0"/>
        <v>0</v>
      </c>
      <c r="O342" s="6">
        <v>6</v>
      </c>
      <c r="P342" s="6">
        <v>1</v>
      </c>
      <c r="Q342" s="42">
        <f t="shared" si="1"/>
        <v>6</v>
      </c>
      <c r="R342" s="43">
        <f t="shared" si="2"/>
        <v>6</v>
      </c>
    </row>
    <row r="343" spans="1:28" ht="15">
      <c r="A343" s="23">
        <v>447</v>
      </c>
      <c r="B343" s="2" t="s">
        <v>2194</v>
      </c>
      <c r="C343" s="3" t="s">
        <v>2007</v>
      </c>
      <c r="D343" t="s">
        <v>1395</v>
      </c>
      <c r="F343" s="36">
        <v>3.69</v>
      </c>
      <c r="G343" s="10"/>
      <c r="H343" s="10"/>
      <c r="I343" s="6">
        <v>2</v>
      </c>
      <c r="J343" s="5">
        <v>3</v>
      </c>
      <c r="K343" s="42">
        <f t="shared" si="0"/>
        <v>17.07</v>
      </c>
      <c r="L343" s="2"/>
      <c r="M343" s="2" t="s">
        <v>2008</v>
      </c>
      <c r="N343" s="5">
        <v>3.9</v>
      </c>
      <c r="O343" s="6">
        <v>4</v>
      </c>
      <c r="P343" s="6">
        <v>1</v>
      </c>
      <c r="Q343" s="42">
        <f t="shared" si="1"/>
        <v>7.9</v>
      </c>
      <c r="R343" s="43">
        <f t="shared" si="2"/>
        <v>24.97</v>
      </c>
      <c r="S343" s="2"/>
      <c r="T343" s="2"/>
      <c r="U343" s="2"/>
      <c r="V343" s="2"/>
      <c r="W343" s="2"/>
      <c r="X343" s="2"/>
      <c r="Y343" s="2"/>
      <c r="Z343" s="2"/>
      <c r="AA343" s="2"/>
      <c r="AB343" s="2"/>
    </row>
    <row r="344" spans="1:18" ht="15">
      <c r="A344" s="23">
        <v>447.1</v>
      </c>
      <c r="B344" s="2" t="s">
        <v>2014</v>
      </c>
      <c r="C344" s="2" t="s">
        <v>1899</v>
      </c>
      <c r="D344" t="s">
        <v>1626</v>
      </c>
      <c r="F344" s="36">
        <v>20.398285714285713</v>
      </c>
      <c r="G344" s="10"/>
      <c r="H344" s="10"/>
      <c r="I344" s="6">
        <v>2</v>
      </c>
      <c r="J344" s="5">
        <v>1.5</v>
      </c>
      <c r="K344" s="42">
        <f t="shared" si="0"/>
        <v>33.597428571428566</v>
      </c>
      <c r="M344" s="2" t="s">
        <v>1900</v>
      </c>
      <c r="N344" s="5">
        <v>11.5</v>
      </c>
      <c r="O344" s="6">
        <v>14</v>
      </c>
      <c r="P344" s="6">
        <v>1.5</v>
      </c>
      <c r="Q344" s="42">
        <f t="shared" si="1"/>
        <v>38.25</v>
      </c>
      <c r="R344" s="43">
        <f t="shared" si="2"/>
        <v>71.84742857142857</v>
      </c>
    </row>
    <row r="345" spans="1:18" ht="15">
      <c r="A345" s="23">
        <v>453</v>
      </c>
      <c r="B345" s="2" t="s">
        <v>2014</v>
      </c>
      <c r="C345" s="2" t="s">
        <v>2063</v>
      </c>
      <c r="D345" t="s">
        <v>1647</v>
      </c>
      <c r="F345" s="36">
        <v>7.7250000000000005</v>
      </c>
      <c r="I345" s="7">
        <v>6</v>
      </c>
      <c r="J345" s="5">
        <v>1.5</v>
      </c>
      <c r="K345" s="42">
        <f t="shared" si="0"/>
        <v>20.587500000000002</v>
      </c>
      <c r="O345" s="7">
        <v>1</v>
      </c>
      <c r="P345" s="6">
        <v>1</v>
      </c>
      <c r="Q345" s="42">
        <f t="shared" si="1"/>
        <v>1</v>
      </c>
      <c r="R345" s="43">
        <f t="shared" si="2"/>
        <v>21.587500000000002</v>
      </c>
    </row>
    <row r="346" spans="6:18" ht="15">
      <c r="F346" s="14"/>
      <c r="G346" s="14"/>
      <c r="H346" s="14"/>
      <c r="I346" s="14"/>
      <c r="J346" s="14"/>
      <c r="K346" s="14"/>
      <c r="L346" s="14"/>
      <c r="M346" s="14"/>
      <c r="N346" s="14"/>
      <c r="O346" s="14"/>
      <c r="P346" s="14"/>
      <c r="Q346" s="14"/>
      <c r="R346" s="14"/>
    </row>
    <row r="347" ht="15">
      <c r="H347" s="1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selection activeCell="J25" sqref="J25"/>
    </sheetView>
  </sheetViews>
  <sheetFormatPr defaultColWidth="9.140625" defaultRowHeight="15"/>
  <cols>
    <col min="1" max="1" width="37.8515625" style="0" customWidth="1"/>
    <col min="2" max="2" width="5.8515625" style="0" customWidth="1"/>
    <col min="3" max="3" width="6.421875" style="0" customWidth="1"/>
    <col min="4" max="4" width="6.28125" style="0" customWidth="1"/>
    <col min="5" max="5" width="10.57421875" style="0" bestFit="1" customWidth="1"/>
  </cols>
  <sheetData>
    <row r="1" ht="15">
      <c r="A1" s="22" t="s">
        <v>2252</v>
      </c>
    </row>
    <row r="2" spans="1:4" ht="15">
      <c r="A2" s="22" t="s">
        <v>2251</v>
      </c>
      <c r="B2" s="46" t="s">
        <v>2243</v>
      </c>
      <c r="C2" s="46" t="s">
        <v>2244</v>
      </c>
      <c r="D2" s="46" t="s">
        <v>2245</v>
      </c>
    </row>
    <row r="3" spans="1:4" ht="15">
      <c r="A3" t="s">
        <v>1809</v>
      </c>
      <c r="B3">
        <v>1074</v>
      </c>
      <c r="C3">
        <v>134</v>
      </c>
      <c r="D3">
        <v>19</v>
      </c>
    </row>
    <row r="4" spans="1:4" ht="15">
      <c r="A4" t="s">
        <v>1406</v>
      </c>
      <c r="B4">
        <v>850</v>
      </c>
      <c r="C4">
        <v>258</v>
      </c>
      <c r="D4">
        <v>11</v>
      </c>
    </row>
    <row r="5" spans="1:4" ht="15">
      <c r="A5" t="s">
        <v>1339</v>
      </c>
      <c r="B5">
        <v>1916</v>
      </c>
      <c r="C5">
        <v>614</v>
      </c>
      <c r="D5">
        <v>23</v>
      </c>
    </row>
    <row r="6" spans="1:4" ht="15">
      <c r="A6" t="s">
        <v>1813</v>
      </c>
      <c r="B6">
        <v>836</v>
      </c>
      <c r="C6">
        <v>142</v>
      </c>
      <c r="D6">
        <v>14</v>
      </c>
    </row>
    <row r="7" spans="1:4" ht="15">
      <c r="A7" t="s">
        <v>1958</v>
      </c>
      <c r="B7">
        <v>488</v>
      </c>
      <c r="C7">
        <v>153</v>
      </c>
      <c r="D7">
        <v>11</v>
      </c>
    </row>
    <row r="8" spans="1:4" ht="15">
      <c r="A8" t="s">
        <v>1268</v>
      </c>
      <c r="B8">
        <v>271</v>
      </c>
      <c r="C8">
        <v>219</v>
      </c>
      <c r="D8">
        <v>10</v>
      </c>
    </row>
    <row r="9" spans="1:4" ht="15">
      <c r="A9" t="s">
        <v>1586</v>
      </c>
      <c r="B9">
        <v>827</v>
      </c>
      <c r="C9">
        <v>183</v>
      </c>
      <c r="D9">
        <v>14</v>
      </c>
    </row>
    <row r="10" spans="1:4" ht="15">
      <c r="A10" t="s">
        <v>1587</v>
      </c>
      <c r="B10">
        <v>677</v>
      </c>
      <c r="C10">
        <v>205</v>
      </c>
      <c r="D10">
        <v>12</v>
      </c>
    </row>
    <row r="11" spans="1:4" ht="15">
      <c r="A11" t="s">
        <v>1275</v>
      </c>
      <c r="B11">
        <v>1514</v>
      </c>
      <c r="C11">
        <v>145</v>
      </c>
      <c r="D11">
        <v>20</v>
      </c>
    </row>
    <row r="12" spans="1:4" ht="15">
      <c r="A12" t="s">
        <v>2036</v>
      </c>
      <c r="B12">
        <v>149</v>
      </c>
      <c r="C12">
        <v>127</v>
      </c>
      <c r="D12">
        <v>6</v>
      </c>
    </row>
    <row r="13" spans="1:4" ht="15">
      <c r="A13" t="s">
        <v>2038</v>
      </c>
      <c r="B13">
        <v>436</v>
      </c>
      <c r="C13">
        <v>223</v>
      </c>
      <c r="D13">
        <v>12</v>
      </c>
    </row>
    <row r="14" spans="1:4" ht="15">
      <c r="A14" t="s">
        <v>1975</v>
      </c>
      <c r="B14">
        <v>617</v>
      </c>
      <c r="C14">
        <v>244</v>
      </c>
      <c r="D14">
        <v>11</v>
      </c>
    </row>
    <row r="15" spans="1:4" ht="15">
      <c r="A15" t="s">
        <v>1804</v>
      </c>
      <c r="B15">
        <v>1416</v>
      </c>
      <c r="C15">
        <v>254</v>
      </c>
      <c r="D15">
        <v>20</v>
      </c>
    </row>
    <row r="16" spans="1:4" ht="15">
      <c r="A16" t="s">
        <v>1278</v>
      </c>
      <c r="B16">
        <v>738</v>
      </c>
      <c r="C16">
        <v>349</v>
      </c>
      <c r="D16">
        <v>12</v>
      </c>
    </row>
    <row r="17" spans="1:4" ht="15">
      <c r="A17" t="s">
        <v>1773</v>
      </c>
      <c r="B17">
        <v>441</v>
      </c>
      <c r="C17">
        <v>105</v>
      </c>
      <c r="D17">
        <v>9</v>
      </c>
    </row>
    <row r="18" spans="1:4" ht="15">
      <c r="A18" t="s">
        <v>1962</v>
      </c>
      <c r="B18">
        <v>159</v>
      </c>
      <c r="C18">
        <v>122</v>
      </c>
      <c r="D18">
        <v>7</v>
      </c>
    </row>
    <row r="19" spans="1:4" ht="15">
      <c r="A19" t="s">
        <v>1533</v>
      </c>
      <c r="B19">
        <v>359</v>
      </c>
      <c r="C19">
        <v>220</v>
      </c>
      <c r="D19">
        <v>10</v>
      </c>
    </row>
    <row r="20" spans="1:4" ht="15">
      <c r="A20" t="s">
        <v>1806</v>
      </c>
      <c r="B20">
        <v>382</v>
      </c>
      <c r="C20">
        <v>102</v>
      </c>
      <c r="D20">
        <v>9</v>
      </c>
    </row>
    <row r="21" spans="1:4" ht="15">
      <c r="A21" t="s">
        <v>2246</v>
      </c>
      <c r="B21">
        <v>846</v>
      </c>
      <c r="C21">
        <v>670</v>
      </c>
      <c r="D21">
        <v>16</v>
      </c>
    </row>
    <row r="22" spans="1:4" ht="15">
      <c r="A22" t="s">
        <v>1534</v>
      </c>
      <c r="B22">
        <v>1195</v>
      </c>
      <c r="C22">
        <v>398</v>
      </c>
      <c r="D22">
        <v>14</v>
      </c>
    </row>
    <row r="23" spans="1:4" ht="15">
      <c r="A23" t="s">
        <v>1960</v>
      </c>
      <c r="B23">
        <v>309</v>
      </c>
      <c r="C23">
        <v>128</v>
      </c>
      <c r="D23">
        <v>11</v>
      </c>
    </row>
    <row r="24" spans="1:4" ht="15">
      <c r="A24" t="s">
        <v>1282</v>
      </c>
      <c r="B24">
        <v>1206</v>
      </c>
      <c r="C24">
        <v>443</v>
      </c>
      <c r="D24">
        <v>18</v>
      </c>
    </row>
    <row r="25" spans="1:4" ht="15">
      <c r="A25" t="s">
        <v>1977</v>
      </c>
      <c r="B25">
        <v>463</v>
      </c>
      <c r="C25">
        <v>187</v>
      </c>
      <c r="D25">
        <v>11</v>
      </c>
    </row>
    <row r="26" spans="1:4" ht="15">
      <c r="A26" t="s">
        <v>2249</v>
      </c>
      <c r="B26">
        <v>184</v>
      </c>
      <c r="C26">
        <v>109</v>
      </c>
      <c r="D26">
        <v>8</v>
      </c>
    </row>
    <row r="27" spans="1:4" ht="15">
      <c r="A27" t="s">
        <v>1285</v>
      </c>
      <c r="B27">
        <v>424</v>
      </c>
      <c r="C27">
        <v>233</v>
      </c>
      <c r="D27">
        <v>11</v>
      </c>
    </row>
    <row r="28" spans="1:4" ht="15">
      <c r="A28" t="s">
        <v>1325</v>
      </c>
      <c r="B28">
        <v>830</v>
      </c>
      <c r="C28">
        <v>176</v>
      </c>
      <c r="D28">
        <v>13</v>
      </c>
    </row>
    <row r="29" spans="1:4" ht="15">
      <c r="A29" t="s">
        <v>2248</v>
      </c>
      <c r="B29">
        <v>751</v>
      </c>
      <c r="C29">
        <v>128</v>
      </c>
      <c r="D29">
        <v>13</v>
      </c>
    </row>
    <row r="30" spans="1:4" ht="15">
      <c r="A30" t="s">
        <v>1946</v>
      </c>
      <c r="B30">
        <v>1571</v>
      </c>
      <c r="C30">
        <v>307</v>
      </c>
      <c r="D30">
        <v>21</v>
      </c>
    </row>
    <row r="31" spans="1:4" ht="15">
      <c r="A31" t="s">
        <v>1437</v>
      </c>
      <c r="B31">
        <v>364</v>
      </c>
      <c r="C31">
        <v>121</v>
      </c>
      <c r="D31">
        <v>10</v>
      </c>
    </row>
    <row r="32" spans="1:4" ht="15">
      <c r="A32" t="s">
        <v>1750</v>
      </c>
      <c r="B32">
        <v>621</v>
      </c>
      <c r="C32">
        <v>154</v>
      </c>
      <c r="D32">
        <v>11</v>
      </c>
    </row>
    <row r="33" spans="1:4" ht="15">
      <c r="A33" t="s">
        <v>1849</v>
      </c>
      <c r="B33">
        <v>279</v>
      </c>
      <c r="C33">
        <v>104</v>
      </c>
      <c r="D33">
        <v>9</v>
      </c>
    </row>
    <row r="34" spans="1:4" ht="15">
      <c r="A34" t="s">
        <v>1670</v>
      </c>
      <c r="B34">
        <v>941</v>
      </c>
      <c r="C34">
        <v>237</v>
      </c>
      <c r="D34">
        <v>16</v>
      </c>
    </row>
    <row r="35" spans="1:4" ht="15">
      <c r="A35" t="s">
        <v>1941</v>
      </c>
      <c r="B35">
        <v>1908</v>
      </c>
      <c r="C35">
        <v>246</v>
      </c>
      <c r="D35">
        <v>19</v>
      </c>
    </row>
    <row r="36" spans="1:4" ht="15">
      <c r="A36" t="s">
        <v>2058</v>
      </c>
      <c r="B36">
        <v>195</v>
      </c>
      <c r="C36">
        <v>138</v>
      </c>
      <c r="D36">
        <v>8</v>
      </c>
    </row>
    <row r="37" spans="1:4" ht="15">
      <c r="A37" t="s">
        <v>1798</v>
      </c>
      <c r="B37">
        <v>880</v>
      </c>
      <c r="C37">
        <v>221</v>
      </c>
      <c r="D37">
        <v>12</v>
      </c>
    </row>
    <row r="38" spans="1:4" ht="15">
      <c r="A38" t="s">
        <v>1965</v>
      </c>
      <c r="B38">
        <v>561</v>
      </c>
      <c r="C38">
        <v>285</v>
      </c>
      <c r="D38">
        <v>12</v>
      </c>
    </row>
    <row r="39" spans="1:4" ht="15">
      <c r="A39" t="s">
        <v>1979</v>
      </c>
      <c r="B39">
        <v>465</v>
      </c>
      <c r="C39">
        <v>235</v>
      </c>
      <c r="D39">
        <v>10</v>
      </c>
    </row>
    <row r="40" spans="1:4" ht="15">
      <c r="A40" t="s">
        <v>1321</v>
      </c>
      <c r="B40">
        <v>837</v>
      </c>
      <c r="C40">
        <v>152</v>
      </c>
      <c r="D40">
        <v>13</v>
      </c>
    </row>
    <row r="41" spans="1:4" ht="15">
      <c r="A41" t="s">
        <v>2247</v>
      </c>
      <c r="B41">
        <v>8878</v>
      </c>
      <c r="C41">
        <v>549</v>
      </c>
      <c r="D41">
        <v>48</v>
      </c>
    </row>
    <row r="42" spans="1:4" ht="15">
      <c r="A42" t="s">
        <v>1742</v>
      </c>
      <c r="B42">
        <v>1126</v>
      </c>
      <c r="C42">
        <v>197</v>
      </c>
      <c r="D42">
        <v>20</v>
      </c>
    </row>
    <row r="43" spans="1:4" ht="15">
      <c r="A43" t="s">
        <v>1787</v>
      </c>
      <c r="B43">
        <v>336</v>
      </c>
      <c r="C43">
        <v>111</v>
      </c>
      <c r="D43">
        <v>9</v>
      </c>
    </row>
    <row r="44" spans="1:4" ht="15">
      <c r="A44" t="s">
        <v>1662</v>
      </c>
      <c r="B44">
        <v>1227</v>
      </c>
      <c r="C44">
        <v>613</v>
      </c>
      <c r="D44">
        <v>14</v>
      </c>
    </row>
    <row r="45" spans="1:4" ht="15">
      <c r="A45" t="s">
        <v>1887</v>
      </c>
      <c r="B45">
        <v>544</v>
      </c>
      <c r="C45">
        <v>227</v>
      </c>
      <c r="D45">
        <v>10</v>
      </c>
    </row>
    <row r="46" spans="1:4" ht="15">
      <c r="A46" t="s">
        <v>1450</v>
      </c>
      <c r="B46">
        <v>288</v>
      </c>
      <c r="C46">
        <v>226</v>
      </c>
      <c r="D46">
        <v>7</v>
      </c>
    </row>
    <row r="47" spans="1:4" ht="15">
      <c r="A47" t="s">
        <v>2250</v>
      </c>
      <c r="B47">
        <v>915</v>
      </c>
      <c r="C47">
        <v>100</v>
      </c>
      <c r="D47">
        <v>17</v>
      </c>
    </row>
    <row r="48" spans="1:4" ht="15">
      <c r="A48" t="s">
        <v>1554</v>
      </c>
      <c r="B48">
        <v>617</v>
      </c>
      <c r="C48">
        <v>394</v>
      </c>
      <c r="D48">
        <v>11</v>
      </c>
    </row>
    <row r="49" spans="1:4" ht="15">
      <c r="A49" t="s">
        <v>1951</v>
      </c>
      <c r="B49">
        <v>463</v>
      </c>
      <c r="C49">
        <v>387</v>
      </c>
      <c r="D49">
        <v>11</v>
      </c>
    </row>
    <row r="50" spans="1:4" ht="15">
      <c r="A50" s="38" t="s">
        <v>2068</v>
      </c>
      <c r="B50">
        <v>3022</v>
      </c>
      <c r="C50">
        <v>326</v>
      </c>
      <c r="D50">
        <v>25</v>
      </c>
    </row>
    <row r="51" spans="4:6" ht="15">
      <c r="D51" s="22"/>
      <c r="E51" s="45"/>
      <c r="F51" s="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Тычков Николай  Сергеевич</dc:creator>
  <cp:keywords/>
  <dc:description/>
  <cp:lastModifiedBy>Тычков Николай  Сергеевич</cp:lastModifiedBy>
  <cp:lastPrinted>2014-03-18T09:33:06Z</cp:lastPrinted>
  <dcterms:created xsi:type="dcterms:W3CDTF">2014-03-11T09:21:07Z</dcterms:created>
  <dcterms:modified xsi:type="dcterms:W3CDTF">2014-03-19T06:16:13Z</dcterms:modified>
  <cp:category/>
  <cp:version/>
  <cp:contentType/>
  <cp:contentStatus/>
</cp:coreProperties>
</file>